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34515" windowHeight="16935" activeTab="11"/>
  </bookViews>
  <sheets>
    <sheet name="1" sheetId="1" r:id="rId1"/>
    <sheet name="2" sheetId="2" r:id="rId2"/>
    <sheet name="3.1" sheetId="3" r:id="rId3"/>
    <sheet name="3.2" sheetId="4" r:id="rId4"/>
    <sheet name="3.3" sheetId="5" r:id="rId5"/>
    <sheet name="3.4" sheetId="6" r:id="rId6"/>
    <sheet name="3.5" sheetId="7" r:id="rId7"/>
    <sheet name="4" sheetId="8" r:id="rId8"/>
    <sheet name="5" sheetId="9" r:id="rId9"/>
    <sheet name="6" sheetId="10" r:id="rId10"/>
    <sheet name="7" sheetId="11" r:id="rId11"/>
    <sheet name="8" sheetId="12" r:id="rId12"/>
  </sheets>
  <calcPr calcId="145621"/>
</workbook>
</file>

<file path=xl/calcChain.xml><?xml version="1.0" encoding="utf-8"?>
<calcChain xmlns="http://schemas.openxmlformats.org/spreadsheetml/2006/main">
  <c r="H72" i="12" l="1"/>
  <c r="H71" i="12"/>
  <c r="H64" i="12"/>
  <c r="H58" i="12"/>
  <c r="H50" i="12"/>
  <c r="G44" i="12"/>
  <c r="G43" i="12" s="1"/>
  <c r="G18" i="12" s="1"/>
  <c r="G17" i="12" s="1"/>
  <c r="F44" i="12"/>
  <c r="E44" i="12"/>
  <c r="D44" i="12"/>
  <c r="D43" i="12" s="1"/>
  <c r="C44" i="12"/>
  <c r="C43" i="12" s="1"/>
  <c r="F43" i="12"/>
  <c r="F18" i="12" s="1"/>
  <c r="F17" i="12" s="1"/>
  <c r="E43" i="12"/>
  <c r="H26" i="12"/>
  <c r="G20" i="12"/>
  <c r="F20" i="12"/>
  <c r="E20" i="12"/>
  <c r="H20" i="12" s="1"/>
  <c r="D20" i="12"/>
  <c r="D19" i="12" s="1"/>
  <c r="C20" i="12"/>
  <c r="G19" i="12"/>
  <c r="F19" i="12"/>
  <c r="C19" i="12"/>
  <c r="AZ58" i="11"/>
  <c r="AY58" i="11"/>
  <c r="AX58" i="11"/>
  <c r="AW58" i="11"/>
  <c r="AV58" i="11"/>
  <c r="AU58" i="11"/>
  <c r="AT58" i="11"/>
  <c r="AZ57" i="11"/>
  <c r="AY57" i="11"/>
  <c r="AX57" i="11"/>
  <c r="AW57" i="11"/>
  <c r="AV57" i="11"/>
  <c r="AU57" i="11"/>
  <c r="AT57" i="11"/>
  <c r="AZ56" i="11"/>
  <c r="AY56" i="11"/>
  <c r="AX56" i="11"/>
  <c r="AW56" i="11"/>
  <c r="AV56" i="11"/>
  <c r="AU56" i="11"/>
  <c r="AT56" i="11"/>
  <c r="AZ55" i="11"/>
  <c r="AY55" i="11"/>
  <c r="AX55" i="11"/>
  <c r="AW55" i="11"/>
  <c r="AV55" i="11"/>
  <c r="AU55" i="11"/>
  <c r="AT55" i="11"/>
  <c r="AZ54" i="11"/>
  <c r="AY54" i="11"/>
  <c r="AX54" i="11"/>
  <c r="AW54" i="11"/>
  <c r="AV54" i="11"/>
  <c r="AU54" i="11"/>
  <c r="AT54" i="11"/>
  <c r="AS54" i="11"/>
  <c r="AR54" i="11"/>
  <c r="AQ54" i="11"/>
  <c r="AP54" i="11"/>
  <c r="AO54" i="11"/>
  <c r="AN54" i="11"/>
  <c r="AM54" i="11"/>
  <c r="AL54" i="11"/>
  <c r="AK54" i="11"/>
  <c r="AJ54" i="11"/>
  <c r="AI54" i="11"/>
  <c r="AH54" i="11"/>
  <c r="AG54" i="11"/>
  <c r="AF54" i="11"/>
  <c r="AE54" i="11"/>
  <c r="AD54" i="11"/>
  <c r="AC54" i="11"/>
  <c r="AB54" i="11"/>
  <c r="AA54" i="11"/>
  <c r="Z54" i="11"/>
  <c r="Y54" i="11"/>
  <c r="X54" i="11"/>
  <c r="W54" i="11"/>
  <c r="V54" i="11"/>
  <c r="U54" i="11"/>
  <c r="T54" i="11"/>
  <c r="S54" i="11"/>
  <c r="R54" i="11"/>
  <c r="Q54" i="11"/>
  <c r="P54" i="11"/>
  <c r="O54" i="11"/>
  <c r="N54" i="11"/>
  <c r="M54" i="11"/>
  <c r="L54" i="11"/>
  <c r="K54" i="11"/>
  <c r="J54" i="11"/>
  <c r="I54" i="11"/>
  <c r="H54" i="11"/>
  <c r="G54" i="11"/>
  <c r="F54" i="11"/>
  <c r="E54" i="11"/>
  <c r="D54" i="11"/>
  <c r="AZ52" i="11"/>
  <c r="AY52" i="11"/>
  <c r="AX52" i="11"/>
  <c r="AW52" i="11"/>
  <c r="AV52" i="11"/>
  <c r="AU52" i="11"/>
  <c r="AT52" i="11"/>
  <c r="AS52" i="11"/>
  <c r="AR52" i="11"/>
  <c r="AQ52" i="11"/>
  <c r="AP52" i="11"/>
  <c r="AO52" i="11"/>
  <c r="AN52" i="11"/>
  <c r="AM52" i="11"/>
  <c r="AL52" i="11"/>
  <c r="AK52" i="11"/>
  <c r="AJ52" i="11"/>
  <c r="AI52" i="11"/>
  <c r="AH52" i="11"/>
  <c r="AG52" i="11"/>
  <c r="AF52" i="11"/>
  <c r="AE52" i="11"/>
  <c r="AD52" i="11"/>
  <c r="AC52" i="11"/>
  <c r="AB52" i="11"/>
  <c r="AA52" i="11"/>
  <c r="Z52" i="11"/>
  <c r="Y52" i="11"/>
  <c r="X52" i="11"/>
  <c r="W52" i="11"/>
  <c r="V52" i="11"/>
  <c r="U52" i="11"/>
  <c r="T52" i="11"/>
  <c r="S52" i="11"/>
  <c r="R52" i="11"/>
  <c r="Q52" i="11"/>
  <c r="P52" i="11"/>
  <c r="O52" i="11"/>
  <c r="N52" i="11"/>
  <c r="M52" i="11"/>
  <c r="L52" i="11"/>
  <c r="K52" i="11"/>
  <c r="J52" i="11"/>
  <c r="I52" i="11"/>
  <c r="H52" i="11"/>
  <c r="G52" i="11"/>
  <c r="F52" i="11"/>
  <c r="E52" i="11"/>
  <c r="D52" i="11"/>
  <c r="AZ50" i="11"/>
  <c r="AY50" i="11"/>
  <c r="AX50" i="11"/>
  <c r="AW50" i="11"/>
  <c r="AV50" i="11"/>
  <c r="AU50" i="11"/>
  <c r="AT50" i="11"/>
  <c r="AZ49" i="11"/>
  <c r="AY49" i="11"/>
  <c r="AX49" i="11"/>
  <c r="AW49" i="11"/>
  <c r="AV49" i="11"/>
  <c r="AU49" i="11"/>
  <c r="AT49" i="11"/>
  <c r="AZ48" i="11"/>
  <c r="AY48" i="11"/>
  <c r="AX48" i="11"/>
  <c r="AW48" i="11"/>
  <c r="AV48" i="11"/>
  <c r="AU48" i="11"/>
  <c r="AT48" i="11"/>
  <c r="AZ47" i="11"/>
  <c r="AY47" i="11"/>
  <c r="AX47" i="11"/>
  <c r="AW47" i="11"/>
  <c r="AV47" i="11"/>
  <c r="AU47" i="11"/>
  <c r="AT47" i="11"/>
  <c r="AZ46" i="11"/>
  <c r="AY46" i="11"/>
  <c r="AX46" i="11"/>
  <c r="AW46" i="11"/>
  <c r="AV46" i="11"/>
  <c r="AU46" i="11"/>
  <c r="AT46" i="11"/>
  <c r="AZ45" i="11"/>
  <c r="AY45" i="11"/>
  <c r="AX45" i="11"/>
  <c r="AW45" i="11"/>
  <c r="AV45" i="11"/>
  <c r="AU45" i="11"/>
  <c r="AT45" i="11"/>
  <c r="AS45" i="11"/>
  <c r="AR45" i="11"/>
  <c r="AQ45" i="11"/>
  <c r="AP45" i="11"/>
  <c r="AO45" i="11"/>
  <c r="AN45" i="11"/>
  <c r="AM45" i="11"/>
  <c r="AL45" i="11"/>
  <c r="AK45" i="11"/>
  <c r="AJ45" i="11"/>
  <c r="AI45" i="11"/>
  <c r="AH45" i="11"/>
  <c r="AG45" i="11"/>
  <c r="AF45" i="11"/>
  <c r="AE45" i="11"/>
  <c r="AD45" i="11"/>
  <c r="AC45" i="11"/>
  <c r="AB45" i="11"/>
  <c r="AA45" i="11"/>
  <c r="Z45" i="11"/>
  <c r="Y45" i="11"/>
  <c r="X45" i="11"/>
  <c r="W45" i="11"/>
  <c r="V45" i="11"/>
  <c r="U45" i="11"/>
  <c r="T45" i="11"/>
  <c r="S45" i="11"/>
  <c r="R45" i="11"/>
  <c r="Q45" i="11"/>
  <c r="P45" i="11"/>
  <c r="O45" i="11"/>
  <c r="N45" i="11"/>
  <c r="M45" i="11"/>
  <c r="L45" i="11"/>
  <c r="K45" i="11"/>
  <c r="J45" i="11"/>
  <c r="I45" i="11"/>
  <c r="H45" i="11"/>
  <c r="G45" i="11"/>
  <c r="F45" i="11"/>
  <c r="E45" i="11"/>
  <c r="D45" i="11"/>
  <c r="AZ44" i="11"/>
  <c r="AY44" i="11"/>
  <c r="AX44" i="11"/>
  <c r="AW44" i="11"/>
  <c r="AV44" i="11"/>
  <c r="AU44" i="11"/>
  <c r="AT44" i="11"/>
  <c r="AS44" i="11"/>
  <c r="AR44" i="11"/>
  <c r="AQ44" i="11"/>
  <c r="AP44" i="11"/>
  <c r="AO44" i="11"/>
  <c r="AN44" i="11"/>
  <c r="AM44" i="11"/>
  <c r="AL44" i="11"/>
  <c r="AK44" i="11"/>
  <c r="AJ44" i="11"/>
  <c r="AI44" i="11"/>
  <c r="AH44" i="11"/>
  <c r="AG44" i="11"/>
  <c r="AF44" i="11"/>
  <c r="AE44" i="11"/>
  <c r="AD44" i="11"/>
  <c r="AC44" i="11"/>
  <c r="AB44" i="11"/>
  <c r="AA44" i="11"/>
  <c r="Z44" i="11"/>
  <c r="Y44" i="11"/>
  <c r="X44" i="11"/>
  <c r="W44" i="11"/>
  <c r="V44" i="11"/>
  <c r="U44" i="11"/>
  <c r="T44" i="11"/>
  <c r="S44" i="11"/>
  <c r="R44" i="11"/>
  <c r="Q44" i="11"/>
  <c r="P44" i="11"/>
  <c r="O44" i="11"/>
  <c r="N44" i="11"/>
  <c r="M44" i="11"/>
  <c r="L44" i="11"/>
  <c r="K44" i="11"/>
  <c r="J44" i="11"/>
  <c r="I44" i="11"/>
  <c r="H44" i="11"/>
  <c r="G44" i="11"/>
  <c r="F44" i="11"/>
  <c r="E44" i="11"/>
  <c r="D44" i="11"/>
  <c r="AZ43" i="11"/>
  <c r="AY43" i="11"/>
  <c r="AX43" i="11"/>
  <c r="AW43" i="11"/>
  <c r="AV43" i="11"/>
  <c r="AU43" i="11"/>
  <c r="AT43" i="11"/>
  <c r="AS43" i="11"/>
  <c r="AR43" i="11"/>
  <c r="AQ43" i="11"/>
  <c r="AP43" i="11"/>
  <c r="AO43" i="11"/>
  <c r="AN43" i="11"/>
  <c r="AM43" i="11"/>
  <c r="AL43" i="11"/>
  <c r="AK43" i="11"/>
  <c r="AJ43" i="11"/>
  <c r="AI43" i="11"/>
  <c r="AH43" i="11"/>
  <c r="AG43" i="11"/>
  <c r="AF43" i="11"/>
  <c r="AE43" i="11"/>
  <c r="AD43" i="11"/>
  <c r="AC43" i="11"/>
  <c r="AB43" i="11"/>
  <c r="AA43" i="11"/>
  <c r="Z43" i="11"/>
  <c r="Y43" i="11"/>
  <c r="X43" i="11"/>
  <c r="W43" i="11"/>
  <c r="V43" i="11"/>
  <c r="U43" i="11"/>
  <c r="T43" i="11"/>
  <c r="S43" i="11"/>
  <c r="R43" i="11"/>
  <c r="Q43" i="11"/>
  <c r="P43" i="11"/>
  <c r="O43" i="11"/>
  <c r="N43" i="11"/>
  <c r="M43" i="11"/>
  <c r="L43" i="11"/>
  <c r="K43" i="11"/>
  <c r="J43" i="11"/>
  <c r="I43" i="11"/>
  <c r="H43" i="11"/>
  <c r="G43" i="11"/>
  <c r="F43" i="11"/>
  <c r="E43" i="11"/>
  <c r="D43" i="11"/>
  <c r="AZ27" i="11"/>
  <c r="AY27" i="11"/>
  <c r="AX27" i="11"/>
  <c r="AW27" i="11"/>
  <c r="AV27" i="11"/>
  <c r="AU27" i="11"/>
  <c r="AT27" i="11"/>
  <c r="AZ26" i="11"/>
  <c r="AY26" i="11"/>
  <c r="AX26" i="11"/>
  <c r="AW26" i="11"/>
  <c r="AV26" i="11"/>
  <c r="AU26" i="11"/>
  <c r="AT26" i="11"/>
  <c r="AZ25" i="11"/>
  <c r="AY25" i="11"/>
  <c r="AX25" i="11"/>
  <c r="AW25" i="11"/>
  <c r="AV25" i="11"/>
  <c r="AU25" i="11"/>
  <c r="AT25" i="11"/>
  <c r="AS25" i="11"/>
  <c r="AR25" i="11"/>
  <c r="AQ25" i="11"/>
  <c r="AP25" i="11"/>
  <c r="AO25" i="11"/>
  <c r="AN25" i="11"/>
  <c r="AM25" i="11"/>
  <c r="AL25" i="11"/>
  <c r="AK25" i="11"/>
  <c r="AJ25" i="11"/>
  <c r="AI25" i="11"/>
  <c r="AH25" i="11"/>
  <c r="AG25" i="11"/>
  <c r="AF25" i="11"/>
  <c r="AE25" i="11"/>
  <c r="AD25" i="11"/>
  <c r="AC25" i="11"/>
  <c r="AB25" i="11"/>
  <c r="AA25" i="11"/>
  <c r="Z25" i="11"/>
  <c r="Y25" i="11"/>
  <c r="X25" i="11"/>
  <c r="W25" i="11"/>
  <c r="V25" i="11"/>
  <c r="U25" i="11"/>
  <c r="T25" i="11"/>
  <c r="S25" i="11"/>
  <c r="R25" i="11"/>
  <c r="Q25" i="11"/>
  <c r="P25" i="11"/>
  <c r="O25" i="11"/>
  <c r="N25" i="11"/>
  <c r="M25" i="11"/>
  <c r="L25" i="11"/>
  <c r="K25" i="11"/>
  <c r="J25" i="11"/>
  <c r="I25" i="11"/>
  <c r="H25" i="11"/>
  <c r="G25" i="11"/>
  <c r="F25" i="11"/>
  <c r="E25" i="11"/>
  <c r="D25" i="11"/>
  <c r="AZ24" i="11"/>
  <c r="AY24" i="11"/>
  <c r="AX24" i="11"/>
  <c r="AW24" i="11"/>
  <c r="AV24" i="11"/>
  <c r="AU24" i="11"/>
  <c r="AT24" i="11"/>
  <c r="AS24" i="11"/>
  <c r="AR24" i="11"/>
  <c r="AQ24" i="11"/>
  <c r="AP24" i="11"/>
  <c r="AO24" i="11"/>
  <c r="AN24" i="11"/>
  <c r="AM24" i="11"/>
  <c r="AL24" i="11"/>
  <c r="AK24" i="11"/>
  <c r="AJ24" i="11"/>
  <c r="AI24" i="11"/>
  <c r="AH24" i="11"/>
  <c r="AG24" i="11"/>
  <c r="AF24" i="11"/>
  <c r="AE24" i="11"/>
  <c r="AD24" i="11"/>
  <c r="AC24" i="11"/>
  <c r="AB24" i="11"/>
  <c r="AA24" i="11"/>
  <c r="Z24" i="11"/>
  <c r="Y24" i="11"/>
  <c r="X24" i="11"/>
  <c r="W24" i="11"/>
  <c r="V24" i="11"/>
  <c r="U24" i="11"/>
  <c r="T24" i="11"/>
  <c r="S24" i="11"/>
  <c r="R24" i="11"/>
  <c r="Q24" i="11"/>
  <c r="P24" i="11"/>
  <c r="O24" i="11"/>
  <c r="N24" i="11"/>
  <c r="M24" i="11"/>
  <c r="L24" i="11"/>
  <c r="K24" i="11"/>
  <c r="J24" i="11"/>
  <c r="I24" i="11"/>
  <c r="H24" i="11"/>
  <c r="G24" i="11"/>
  <c r="F24" i="11"/>
  <c r="E24" i="11"/>
  <c r="D24" i="11"/>
  <c r="AZ23" i="11"/>
  <c r="AY23" i="11"/>
  <c r="AX23" i="11"/>
  <c r="AW23" i="11"/>
  <c r="AV23" i="11"/>
  <c r="AU23" i="11"/>
  <c r="AT23" i="11"/>
  <c r="AS23" i="11"/>
  <c r="AR23" i="11"/>
  <c r="AQ23" i="11"/>
  <c r="AP23" i="11"/>
  <c r="AO23" i="11"/>
  <c r="AN23" i="11"/>
  <c r="AM23" i="11"/>
  <c r="AL23" i="11"/>
  <c r="AK23" i="11"/>
  <c r="AJ23" i="11"/>
  <c r="AI23" i="11"/>
  <c r="AH23" i="11"/>
  <c r="AG23" i="11"/>
  <c r="AF23" i="11"/>
  <c r="AE23" i="11"/>
  <c r="AD23" i="11"/>
  <c r="AC23" i="11"/>
  <c r="AB23" i="11"/>
  <c r="AA23" i="11"/>
  <c r="Z23" i="11"/>
  <c r="Y23" i="11"/>
  <c r="X23" i="11"/>
  <c r="W23" i="11"/>
  <c r="V23" i="11"/>
  <c r="U23" i="11"/>
  <c r="T23" i="11"/>
  <c r="S23" i="11"/>
  <c r="R23" i="11"/>
  <c r="Q23" i="11"/>
  <c r="P23" i="11"/>
  <c r="O23" i="11"/>
  <c r="N23" i="11"/>
  <c r="M23" i="11"/>
  <c r="L23" i="11"/>
  <c r="K23" i="11"/>
  <c r="J23" i="11"/>
  <c r="I23" i="11"/>
  <c r="H23" i="11"/>
  <c r="G23" i="11"/>
  <c r="F23" i="11"/>
  <c r="E23" i="11"/>
  <c r="D23" i="11"/>
  <c r="AZ22" i="11"/>
  <c r="AY22" i="11"/>
  <c r="AX22" i="11"/>
  <c r="AW22" i="11"/>
  <c r="AV22" i="11"/>
  <c r="AU22" i="11"/>
  <c r="AT22" i="11"/>
  <c r="AS22" i="11"/>
  <c r="AR22" i="11"/>
  <c r="AQ22" i="11"/>
  <c r="AP22" i="11"/>
  <c r="AO22" i="11"/>
  <c r="AN22" i="11"/>
  <c r="AM22" i="11"/>
  <c r="AL22" i="11"/>
  <c r="AK22" i="11"/>
  <c r="AJ22" i="11"/>
  <c r="AI22" i="11"/>
  <c r="AH22" i="11"/>
  <c r="AG22" i="11"/>
  <c r="AF22" i="11"/>
  <c r="AE22" i="11"/>
  <c r="AD22" i="11"/>
  <c r="AC22" i="11"/>
  <c r="AB22" i="11"/>
  <c r="AA22" i="11"/>
  <c r="Z22" i="11"/>
  <c r="Y22" i="11"/>
  <c r="X22" i="11"/>
  <c r="W22" i="11"/>
  <c r="V22" i="11"/>
  <c r="U22" i="11"/>
  <c r="T22" i="11"/>
  <c r="S22" i="11"/>
  <c r="R22" i="11"/>
  <c r="Q22" i="11"/>
  <c r="P22" i="11"/>
  <c r="O22" i="11"/>
  <c r="N22" i="11"/>
  <c r="M22" i="11"/>
  <c r="L22" i="11"/>
  <c r="K22" i="11"/>
  <c r="J22" i="11"/>
  <c r="I22" i="11"/>
  <c r="H22" i="11"/>
  <c r="G22" i="11"/>
  <c r="F22" i="11"/>
  <c r="E22" i="11"/>
  <c r="D22" i="11"/>
  <c r="AZ21" i="11"/>
  <c r="AY21" i="11"/>
  <c r="AX21" i="11"/>
  <c r="AW21" i="11"/>
  <c r="AV21" i="11"/>
  <c r="AU21" i="11"/>
  <c r="AT21" i="11"/>
  <c r="AS21" i="11"/>
  <c r="AR21" i="11"/>
  <c r="AQ21" i="11"/>
  <c r="AP21" i="11"/>
  <c r="AO21" i="11"/>
  <c r="AN21" i="11"/>
  <c r="AM21" i="11"/>
  <c r="AL21" i="11"/>
  <c r="AK21" i="11"/>
  <c r="AJ21" i="11"/>
  <c r="AI21" i="11"/>
  <c r="AH21" i="11"/>
  <c r="AG21" i="11"/>
  <c r="AF21" i="11"/>
  <c r="AE21" i="11"/>
  <c r="AD21" i="11"/>
  <c r="AC21" i="11"/>
  <c r="AB21" i="11"/>
  <c r="AA21" i="11"/>
  <c r="Z21" i="11"/>
  <c r="Y21" i="11"/>
  <c r="X21" i="11"/>
  <c r="W21" i="11"/>
  <c r="V21" i="11"/>
  <c r="U21" i="11"/>
  <c r="T21" i="11"/>
  <c r="S21" i="11"/>
  <c r="R21" i="11"/>
  <c r="Q21" i="11"/>
  <c r="P21" i="11"/>
  <c r="O21" i="11"/>
  <c r="N21" i="11"/>
  <c r="M21" i="11"/>
  <c r="L21" i="11"/>
  <c r="K21" i="11"/>
  <c r="J21" i="11"/>
  <c r="I21" i="11"/>
  <c r="H21" i="11"/>
  <c r="G21" i="11"/>
  <c r="F21" i="11"/>
  <c r="E21" i="11"/>
  <c r="D21" i="11"/>
  <c r="AZ20" i="11"/>
  <c r="AY20" i="11"/>
  <c r="AX20" i="11"/>
  <c r="AW20" i="11"/>
  <c r="AV20" i="11"/>
  <c r="AU20" i="11"/>
  <c r="AT20" i="11"/>
  <c r="AS20" i="11"/>
  <c r="AR20" i="11"/>
  <c r="AQ20" i="11"/>
  <c r="AP20" i="11"/>
  <c r="AO20" i="11"/>
  <c r="AN20" i="11"/>
  <c r="AM20" i="11"/>
  <c r="AL20" i="11"/>
  <c r="AK20" i="11"/>
  <c r="AJ20" i="11"/>
  <c r="AI20" i="11"/>
  <c r="AH20" i="11"/>
  <c r="AG20" i="11"/>
  <c r="AF20" i="11"/>
  <c r="AE20" i="11"/>
  <c r="AD20" i="11"/>
  <c r="AC20" i="11"/>
  <c r="AB20" i="11"/>
  <c r="AA20" i="11"/>
  <c r="Z20" i="11"/>
  <c r="Y20" i="11"/>
  <c r="X20" i="11"/>
  <c r="W20" i="11"/>
  <c r="V20" i="11"/>
  <c r="U20" i="11"/>
  <c r="T20" i="11"/>
  <c r="S20" i="11"/>
  <c r="R20" i="11"/>
  <c r="Q20" i="11"/>
  <c r="P20" i="11"/>
  <c r="O20" i="11"/>
  <c r="N20" i="11"/>
  <c r="M20" i="11"/>
  <c r="L20" i="11"/>
  <c r="K20" i="11"/>
  <c r="J20" i="11"/>
  <c r="I20" i="11"/>
  <c r="H20" i="11"/>
  <c r="G20" i="11"/>
  <c r="F20" i="11"/>
  <c r="E20" i="11"/>
  <c r="D20" i="11"/>
  <c r="AZ19" i="11"/>
  <c r="AY19" i="11"/>
  <c r="AX19" i="11"/>
  <c r="AW19" i="11"/>
  <c r="AV19" i="11"/>
  <c r="AU19" i="11"/>
  <c r="AT19" i="11"/>
  <c r="AS19" i="11"/>
  <c r="AR19" i="11"/>
  <c r="AQ19" i="11"/>
  <c r="AP19" i="11"/>
  <c r="AO19" i="11"/>
  <c r="AN19" i="11"/>
  <c r="AM19" i="11"/>
  <c r="AL19" i="11"/>
  <c r="AK19" i="11"/>
  <c r="AJ19" i="11"/>
  <c r="AI19" i="11"/>
  <c r="AH19" i="11"/>
  <c r="AG19" i="11"/>
  <c r="AF19" i="11"/>
  <c r="AE19" i="11"/>
  <c r="AD19" i="11"/>
  <c r="AC19" i="11"/>
  <c r="AB19" i="11"/>
  <c r="AA19" i="11"/>
  <c r="Z19" i="11"/>
  <c r="Y19" i="11"/>
  <c r="X19" i="11"/>
  <c r="W19" i="11"/>
  <c r="V19" i="11"/>
  <c r="U19" i="11"/>
  <c r="T19" i="11"/>
  <c r="S19" i="11"/>
  <c r="R19" i="11"/>
  <c r="Q19" i="11"/>
  <c r="P19" i="11"/>
  <c r="O19" i="11"/>
  <c r="N19" i="11"/>
  <c r="M19" i="11"/>
  <c r="L19" i="11"/>
  <c r="K19" i="11"/>
  <c r="J19" i="11"/>
  <c r="I19" i="11"/>
  <c r="H19" i="11"/>
  <c r="G19" i="11"/>
  <c r="F19" i="11"/>
  <c r="E19" i="11"/>
  <c r="D19" i="11"/>
  <c r="AZ18" i="11"/>
  <c r="AY18" i="11"/>
  <c r="AX18" i="11"/>
  <c r="AW18" i="11"/>
  <c r="AV18" i="11"/>
  <c r="AU18" i="11"/>
  <c r="AT18" i="11"/>
  <c r="AS18" i="11"/>
  <c r="AR18" i="11"/>
  <c r="AQ18" i="11"/>
  <c r="AP18" i="11"/>
  <c r="AO18" i="11"/>
  <c r="AN18" i="11"/>
  <c r="AM18" i="11"/>
  <c r="AL18" i="11"/>
  <c r="AK18" i="11"/>
  <c r="AJ18" i="11"/>
  <c r="AI18" i="11"/>
  <c r="AH18" i="11"/>
  <c r="AG18" i="11"/>
  <c r="AF18" i="11"/>
  <c r="AE18" i="11"/>
  <c r="AD18" i="11"/>
  <c r="AC18" i="11"/>
  <c r="AB18" i="11"/>
  <c r="AA18" i="11"/>
  <c r="Z18" i="11"/>
  <c r="Y18" i="11"/>
  <c r="X18" i="11"/>
  <c r="W18" i="11"/>
  <c r="V18" i="11"/>
  <c r="U18" i="11"/>
  <c r="T18" i="11"/>
  <c r="S18" i="11"/>
  <c r="R18" i="11"/>
  <c r="Q18" i="11"/>
  <c r="P18" i="11"/>
  <c r="O18" i="11"/>
  <c r="N18" i="11"/>
  <c r="M18" i="11"/>
  <c r="L18" i="11"/>
  <c r="K18" i="11"/>
  <c r="J18" i="11"/>
  <c r="I18" i="11"/>
  <c r="H18" i="11"/>
  <c r="G18" i="11"/>
  <c r="F18" i="11"/>
  <c r="E18" i="11"/>
  <c r="D18" i="11"/>
  <c r="AZ17" i="11"/>
  <c r="AY17" i="11"/>
  <c r="AX17" i="11"/>
  <c r="AW17" i="11"/>
  <c r="AV17" i="11"/>
  <c r="AU17" i="11"/>
  <c r="AT17" i="11"/>
  <c r="AS17" i="11"/>
  <c r="AR17" i="11"/>
  <c r="AQ17" i="11"/>
  <c r="AP17" i="11"/>
  <c r="AO17" i="11"/>
  <c r="AN17" i="11"/>
  <c r="AM17" i="11"/>
  <c r="AL17" i="11"/>
  <c r="AK17" i="11"/>
  <c r="AJ17" i="11"/>
  <c r="AI17" i="11"/>
  <c r="AH17" i="11"/>
  <c r="AG17" i="11"/>
  <c r="AF17" i="11"/>
  <c r="AE17" i="11"/>
  <c r="AD17" i="11"/>
  <c r="AC17" i="11"/>
  <c r="AB17" i="11"/>
  <c r="AA17" i="11"/>
  <c r="Z17" i="11"/>
  <c r="Y17" i="11"/>
  <c r="X17" i="11"/>
  <c r="W17" i="11"/>
  <c r="V17" i="11"/>
  <c r="U17" i="11"/>
  <c r="T17" i="11"/>
  <c r="S17" i="11"/>
  <c r="R17" i="11"/>
  <c r="Q17" i="11"/>
  <c r="P17" i="11"/>
  <c r="O17" i="11"/>
  <c r="N17" i="11"/>
  <c r="M17" i="11"/>
  <c r="L17" i="11"/>
  <c r="K17" i="11"/>
  <c r="J17" i="11"/>
  <c r="I17" i="11"/>
  <c r="H17" i="11"/>
  <c r="G17" i="11"/>
  <c r="F17" i="11"/>
  <c r="E17" i="11"/>
  <c r="D17" i="11"/>
  <c r="AZ16" i="11"/>
  <c r="AY16" i="11"/>
  <c r="AX16" i="11"/>
  <c r="AW16" i="11"/>
  <c r="AV16" i="11"/>
  <c r="AU16" i="11"/>
  <c r="AT16" i="11"/>
  <c r="AS16" i="11"/>
  <c r="AR16" i="11"/>
  <c r="AQ16" i="11"/>
  <c r="AP16" i="11"/>
  <c r="AO16" i="11"/>
  <c r="AN16" i="11"/>
  <c r="AM16" i="11"/>
  <c r="AL16" i="11"/>
  <c r="AK16" i="11"/>
  <c r="AJ16" i="11"/>
  <c r="AI16" i="11"/>
  <c r="AH16" i="11"/>
  <c r="AG16" i="11"/>
  <c r="AF16" i="11"/>
  <c r="AE16" i="11"/>
  <c r="AD16" i="11"/>
  <c r="AC16" i="11"/>
  <c r="AB16" i="11"/>
  <c r="AA16" i="11"/>
  <c r="Z16" i="11"/>
  <c r="Y16" i="11"/>
  <c r="X16" i="11"/>
  <c r="W16" i="11"/>
  <c r="V16" i="11"/>
  <c r="U16" i="11"/>
  <c r="T16" i="11"/>
  <c r="S16" i="11"/>
  <c r="R16" i="11"/>
  <c r="Q16" i="11"/>
  <c r="P16" i="11"/>
  <c r="O16" i="11"/>
  <c r="N16" i="11"/>
  <c r="M16" i="11"/>
  <c r="L16" i="11"/>
  <c r="K16" i="11"/>
  <c r="J16" i="11"/>
  <c r="I16" i="11"/>
  <c r="H16" i="11"/>
  <c r="G16" i="11"/>
  <c r="F16" i="11"/>
  <c r="E16" i="11"/>
  <c r="D16" i="11"/>
  <c r="AG60" i="10"/>
  <c r="AF60" i="10"/>
  <c r="AE60" i="10"/>
  <c r="AD60" i="10"/>
  <c r="AC60" i="10"/>
  <c r="AG54" i="10"/>
  <c r="AF54" i="10"/>
  <c r="AF52" i="10" s="1"/>
  <c r="AF43" i="10" s="1"/>
  <c r="AE54" i="10"/>
  <c r="AD54" i="10"/>
  <c r="AC54" i="10"/>
  <c r="AA54" i="10"/>
  <c r="AA52" i="10" s="1"/>
  <c r="AA43" i="10" s="1"/>
  <c r="Z54" i="10"/>
  <c r="Y54" i="10"/>
  <c r="X54" i="10"/>
  <c r="W54" i="10"/>
  <c r="W52" i="10" s="1"/>
  <c r="W43" i="10" s="1"/>
  <c r="U54" i="10"/>
  <c r="T54" i="10"/>
  <c r="S54" i="10"/>
  <c r="R54" i="10"/>
  <c r="R52" i="10" s="1"/>
  <c r="R43" i="10" s="1"/>
  <c r="Q54" i="10"/>
  <c r="O54" i="10"/>
  <c r="N54" i="10"/>
  <c r="M54" i="10"/>
  <c r="M52" i="10" s="1"/>
  <c r="M43" i="10" s="1"/>
  <c r="L54" i="10"/>
  <c r="K54" i="10"/>
  <c r="I54" i="10"/>
  <c r="H54" i="10"/>
  <c r="H52" i="10" s="1"/>
  <c r="H43" i="10" s="1"/>
  <c r="G54" i="10"/>
  <c r="F54" i="10"/>
  <c r="E54" i="10"/>
  <c r="AG52" i="10"/>
  <c r="AE52" i="10"/>
  <c r="AD52" i="10"/>
  <c r="AC52" i="10"/>
  <c r="Z52" i="10"/>
  <c r="Y52" i="10"/>
  <c r="X52" i="10"/>
  <c r="U52" i="10"/>
  <c r="T52" i="10"/>
  <c r="S52" i="10"/>
  <c r="Q52" i="10"/>
  <c r="O52" i="10"/>
  <c r="N52" i="10"/>
  <c r="L52" i="10"/>
  <c r="K52" i="10"/>
  <c r="I52" i="10"/>
  <c r="G52" i="10"/>
  <c r="F52" i="10"/>
  <c r="E52" i="10"/>
  <c r="AG45" i="10"/>
  <c r="AF45" i="10"/>
  <c r="AE45" i="10"/>
  <c r="AD45" i="10"/>
  <c r="AD44" i="10" s="1"/>
  <c r="AD43" i="10" s="1"/>
  <c r="AD18" i="10" s="1"/>
  <c r="AD16" i="10" s="1"/>
  <c r="AC45" i="10"/>
  <c r="AA45" i="10"/>
  <c r="Z45" i="10"/>
  <c r="Y45" i="10"/>
  <c r="Y44" i="10" s="1"/>
  <c r="Y43" i="10" s="1"/>
  <c r="Y18" i="10" s="1"/>
  <c r="Y16" i="10" s="1"/>
  <c r="X45" i="10"/>
  <c r="W45" i="10"/>
  <c r="U45" i="10"/>
  <c r="T45" i="10"/>
  <c r="T44" i="10" s="1"/>
  <c r="T43" i="10" s="1"/>
  <c r="T18" i="10" s="1"/>
  <c r="T16" i="10" s="1"/>
  <c r="S45" i="10"/>
  <c r="R45" i="10"/>
  <c r="Q45" i="10"/>
  <c r="O45" i="10"/>
  <c r="O44" i="10" s="1"/>
  <c r="O43" i="10" s="1"/>
  <c r="O18" i="10" s="1"/>
  <c r="O16" i="10" s="1"/>
  <c r="N45" i="10"/>
  <c r="M45" i="10"/>
  <c r="L45" i="10"/>
  <c r="K45" i="10"/>
  <c r="K44" i="10" s="1"/>
  <c r="K43" i="10" s="1"/>
  <c r="K18" i="10" s="1"/>
  <c r="K16" i="10" s="1"/>
  <c r="I45" i="10"/>
  <c r="H45" i="10"/>
  <c r="G45" i="10"/>
  <c r="F45" i="10"/>
  <c r="F44" i="10" s="1"/>
  <c r="F43" i="10" s="1"/>
  <c r="F18" i="10" s="1"/>
  <c r="F16" i="10" s="1"/>
  <c r="E45" i="10"/>
  <c r="AG44" i="10"/>
  <c r="AF44" i="10"/>
  <c r="AE44" i="10"/>
  <c r="AE43" i="10" s="1"/>
  <c r="AC44" i="10"/>
  <c r="AA44" i="10"/>
  <c r="Z44" i="10"/>
  <c r="Z43" i="10" s="1"/>
  <c r="X44" i="10"/>
  <c r="W44" i="10"/>
  <c r="U44" i="10"/>
  <c r="U43" i="10" s="1"/>
  <c r="S44" i="10"/>
  <c r="R44" i="10"/>
  <c r="Q44" i="10"/>
  <c r="Q43" i="10" s="1"/>
  <c r="N44" i="10"/>
  <c r="M44" i="10"/>
  <c r="L44" i="10"/>
  <c r="L43" i="10" s="1"/>
  <c r="I44" i="10"/>
  <c r="H44" i="10"/>
  <c r="G44" i="10"/>
  <c r="G43" i="10" s="1"/>
  <c r="E44" i="10"/>
  <c r="AG43" i="10"/>
  <c r="AC43" i="10"/>
  <c r="X43" i="10"/>
  <c r="S43" i="10"/>
  <c r="N43" i="10"/>
  <c r="I43" i="10"/>
  <c r="E43" i="10"/>
  <c r="AG25" i="10"/>
  <c r="AG24" i="10" s="1"/>
  <c r="AF25" i="10"/>
  <c r="AE25" i="10"/>
  <c r="AD25" i="10"/>
  <c r="AC25" i="10"/>
  <c r="AC24" i="10" s="1"/>
  <c r="AA25" i="10"/>
  <c r="Z25" i="10"/>
  <c r="Y25" i="10"/>
  <c r="X25" i="10"/>
  <c r="X24" i="10" s="1"/>
  <c r="W25" i="10"/>
  <c r="U25" i="10"/>
  <c r="T25" i="10"/>
  <c r="S25" i="10"/>
  <c r="S24" i="10" s="1"/>
  <c r="R25" i="10"/>
  <c r="Q25" i="10"/>
  <c r="O25" i="10"/>
  <c r="N25" i="10"/>
  <c r="N24" i="10" s="1"/>
  <c r="M25" i="10"/>
  <c r="L25" i="10"/>
  <c r="K25" i="10"/>
  <c r="I25" i="10"/>
  <c r="I24" i="10" s="1"/>
  <c r="H25" i="10"/>
  <c r="G25" i="10"/>
  <c r="F25" i="10"/>
  <c r="E25" i="10"/>
  <c r="E24" i="10" s="1"/>
  <c r="AF24" i="10"/>
  <c r="AF17" i="10" s="1"/>
  <c r="AE24" i="10"/>
  <c r="AE17" i="10" s="1"/>
  <c r="AD24" i="10"/>
  <c r="AD23" i="10" s="1"/>
  <c r="AA24" i="10"/>
  <c r="AA17" i="10" s="1"/>
  <c r="Z24" i="10"/>
  <c r="Z17" i="10" s="1"/>
  <c r="Y24" i="10"/>
  <c r="Y23" i="10" s="1"/>
  <c r="W24" i="10"/>
  <c r="W17" i="10" s="1"/>
  <c r="U24" i="10"/>
  <c r="U17" i="10" s="1"/>
  <c r="T24" i="10"/>
  <c r="T23" i="10" s="1"/>
  <c r="R24" i="10"/>
  <c r="R17" i="10" s="1"/>
  <c r="Q24" i="10"/>
  <c r="Q17" i="10" s="1"/>
  <c r="O24" i="10"/>
  <c r="O23" i="10" s="1"/>
  <c r="M24" i="10"/>
  <c r="M17" i="10" s="1"/>
  <c r="L24" i="10"/>
  <c r="L17" i="10" s="1"/>
  <c r="K24" i="10"/>
  <c r="K23" i="10" s="1"/>
  <c r="H24" i="10"/>
  <c r="H17" i="10" s="1"/>
  <c r="G24" i="10"/>
  <c r="G17" i="10" s="1"/>
  <c r="F24" i="10"/>
  <c r="F23" i="10" s="1"/>
  <c r="AG18" i="10"/>
  <c r="AC18" i="10"/>
  <c r="X18" i="10"/>
  <c r="S18" i="10"/>
  <c r="N18" i="10"/>
  <c r="I18" i="10"/>
  <c r="E18" i="10"/>
  <c r="AD17" i="10"/>
  <c r="Y17" i="10"/>
  <c r="T17" i="10"/>
  <c r="O17" i="10"/>
  <c r="K17" i="10"/>
  <c r="F17" i="10"/>
  <c r="AL48" i="9"/>
  <c r="AK48" i="9"/>
  <c r="AJ48" i="9"/>
  <c r="AI48" i="9"/>
  <c r="AH48" i="9"/>
  <c r="AG48" i="9"/>
  <c r="AF48" i="9"/>
  <c r="AL47" i="9"/>
  <c r="AL46" i="9" s="1"/>
  <c r="AK47" i="9"/>
  <c r="AJ47" i="9"/>
  <c r="AI47" i="9"/>
  <c r="AH47" i="9"/>
  <c r="AG47" i="9"/>
  <c r="AF47" i="9"/>
  <c r="AE47" i="9"/>
  <c r="AD47" i="9"/>
  <c r="AD46" i="9" s="1"/>
  <c r="AC47" i="9"/>
  <c r="AB47" i="9"/>
  <c r="AA47" i="9"/>
  <c r="Z47" i="9"/>
  <c r="Y47" i="9"/>
  <c r="X47" i="9"/>
  <c r="W47" i="9"/>
  <c r="V47" i="9"/>
  <c r="V46" i="9" s="1"/>
  <c r="U47" i="9"/>
  <c r="T47" i="9"/>
  <c r="S47" i="9"/>
  <c r="R47" i="9"/>
  <c r="Q47" i="9"/>
  <c r="P47" i="9"/>
  <c r="O47" i="9"/>
  <c r="N47" i="9"/>
  <c r="N46" i="9" s="1"/>
  <c r="M47" i="9"/>
  <c r="L47" i="9"/>
  <c r="K47" i="9"/>
  <c r="J47" i="9"/>
  <c r="I47" i="9"/>
  <c r="H47" i="9"/>
  <c r="G47" i="9"/>
  <c r="F47" i="9"/>
  <c r="F46" i="9" s="1"/>
  <c r="E47" i="9"/>
  <c r="D47" i="9"/>
  <c r="AK46" i="9"/>
  <c r="AJ46" i="9"/>
  <c r="AI46" i="9"/>
  <c r="AH46" i="9"/>
  <c r="AG46" i="9"/>
  <c r="AF46" i="9"/>
  <c r="AE46" i="9"/>
  <c r="AC46" i="9"/>
  <c r="AB46" i="9"/>
  <c r="AA46" i="9"/>
  <c r="Z46" i="9"/>
  <c r="Y46" i="9"/>
  <c r="X46" i="9"/>
  <c r="W46" i="9"/>
  <c r="U46" i="9"/>
  <c r="T46" i="9"/>
  <c r="S46" i="9"/>
  <c r="R46" i="9"/>
  <c r="Q46" i="9"/>
  <c r="P46" i="9"/>
  <c r="O46" i="9"/>
  <c r="M46" i="9"/>
  <c r="L46" i="9"/>
  <c r="K46" i="9"/>
  <c r="J46" i="9"/>
  <c r="I46" i="9"/>
  <c r="H46" i="9"/>
  <c r="G46" i="9"/>
  <c r="E46" i="9"/>
  <c r="D46" i="9"/>
  <c r="AL45" i="9"/>
  <c r="AK45" i="9"/>
  <c r="AJ45" i="9"/>
  <c r="AJ44" i="9" s="1"/>
  <c r="AJ43" i="9" s="1"/>
  <c r="AJ42" i="9" s="1"/>
  <c r="AJ17" i="9" s="1"/>
  <c r="AI45" i="9"/>
  <c r="AH45" i="9"/>
  <c r="AG45" i="9"/>
  <c r="AF45" i="9"/>
  <c r="AL44" i="9"/>
  <c r="AK44" i="9"/>
  <c r="AI44" i="9"/>
  <c r="AI43" i="9" s="1"/>
  <c r="AI42" i="9" s="1"/>
  <c r="AI17" i="9" s="1"/>
  <c r="AH44" i="9"/>
  <c r="AG44" i="9"/>
  <c r="AF44" i="9"/>
  <c r="AE44" i="9"/>
  <c r="AD44" i="9"/>
  <c r="AC44" i="9"/>
  <c r="AB44" i="9"/>
  <c r="AA44" i="9"/>
  <c r="AA43" i="9" s="1"/>
  <c r="AA42" i="9" s="1"/>
  <c r="AA17" i="9" s="1"/>
  <c r="Z44" i="9"/>
  <c r="Y44" i="9"/>
  <c r="AL43" i="9"/>
  <c r="AK43" i="9"/>
  <c r="AH43" i="9"/>
  <c r="AG43" i="9"/>
  <c r="AG42" i="9" s="1"/>
  <c r="AF43" i="9"/>
  <c r="AE43" i="9"/>
  <c r="AD43" i="9"/>
  <c r="AC43" i="9"/>
  <c r="AB43" i="9"/>
  <c r="AB42" i="9" s="1"/>
  <c r="Z43" i="9"/>
  <c r="Y43" i="9"/>
  <c r="Y42" i="9" s="1"/>
  <c r="AL42" i="9"/>
  <c r="AK42" i="9"/>
  <c r="AH42" i="9"/>
  <c r="AF42" i="9"/>
  <c r="AE42" i="9"/>
  <c r="AE17" i="9" s="1"/>
  <c r="AD42" i="9"/>
  <c r="AC42" i="9"/>
  <c r="Z42" i="9"/>
  <c r="AL26" i="9"/>
  <c r="AK26" i="9"/>
  <c r="AK24" i="9" s="1"/>
  <c r="AK23" i="9" s="1"/>
  <c r="AJ26" i="9"/>
  <c r="AI26" i="9"/>
  <c r="AH26" i="9"/>
  <c r="AG26" i="9"/>
  <c r="AF26" i="9"/>
  <c r="AL25" i="9"/>
  <c r="AK25" i="9"/>
  <c r="AJ25" i="9"/>
  <c r="AJ24" i="9" s="1"/>
  <c r="AJ23" i="9" s="1"/>
  <c r="AI25" i="9"/>
  <c r="AH25" i="9"/>
  <c r="AG25" i="9"/>
  <c r="AF25" i="9"/>
  <c r="AL24" i="9"/>
  <c r="AI24" i="9"/>
  <c r="AI23" i="9" s="1"/>
  <c r="AH24" i="9"/>
  <c r="AG24" i="9"/>
  <c r="AF24" i="9"/>
  <c r="AE24" i="9"/>
  <c r="AD24" i="9"/>
  <c r="AC24" i="9"/>
  <c r="AB24" i="9"/>
  <c r="AA24" i="9"/>
  <c r="AA23" i="9" s="1"/>
  <c r="Z24" i="9"/>
  <c r="AL23" i="9"/>
  <c r="AH23" i="9"/>
  <c r="AG23" i="9"/>
  <c r="AF23" i="9"/>
  <c r="AF22" i="9" s="1"/>
  <c r="AE23" i="9"/>
  <c r="AD23" i="9"/>
  <c r="AC23" i="9"/>
  <c r="AB23" i="9"/>
  <c r="Z23" i="9"/>
  <c r="AL22" i="9"/>
  <c r="AH22" i="9"/>
  <c r="AD22" i="9"/>
  <c r="AC22" i="9"/>
  <c r="Z22" i="9"/>
  <c r="AL17" i="9"/>
  <c r="AK17" i="9"/>
  <c r="AH17" i="9"/>
  <c r="AH15" i="9" s="1"/>
  <c r="AF17" i="9"/>
  <c r="AD17" i="9"/>
  <c r="AC17" i="9"/>
  <c r="Z17" i="9"/>
  <c r="Z15" i="9" s="1"/>
  <c r="AL16" i="9"/>
  <c r="AH16" i="9"/>
  <c r="AG16" i="9"/>
  <c r="AE16" i="9"/>
  <c r="AD16" i="9"/>
  <c r="AC16" i="9"/>
  <c r="AB16" i="9"/>
  <c r="Z16" i="9"/>
  <c r="AL15" i="9"/>
  <c r="AD15" i="9"/>
  <c r="AC15" i="9"/>
  <c r="AT69" i="8"/>
  <c r="AS69" i="8"/>
  <c r="AR69" i="8"/>
  <c r="AQ69" i="8"/>
  <c r="AP69" i="8"/>
  <c r="AO69" i="8"/>
  <c r="AN69" i="8"/>
  <c r="AT68" i="8"/>
  <c r="AS68" i="8"/>
  <c r="AR68" i="8"/>
  <c r="AQ68" i="8"/>
  <c r="AP68" i="8"/>
  <c r="AO68" i="8"/>
  <c r="AN68" i="8"/>
  <c r="AT67" i="8"/>
  <c r="AS67" i="8"/>
  <c r="AR67" i="8"/>
  <c r="AQ67" i="8"/>
  <c r="AP67" i="8"/>
  <c r="AO67" i="8"/>
  <c r="AN67" i="8"/>
  <c r="AT66" i="8"/>
  <c r="AS66" i="8"/>
  <c r="AR66" i="8"/>
  <c r="AQ66" i="8"/>
  <c r="AP66" i="8"/>
  <c r="AO66" i="8"/>
  <c r="AN66" i="8"/>
  <c r="AT65" i="8"/>
  <c r="AS65" i="8"/>
  <c r="AR65" i="8"/>
  <c r="AQ65" i="8"/>
  <c r="AP65" i="8"/>
  <c r="AO65" i="8"/>
  <c r="AN65" i="8"/>
  <c r="AT64" i="8"/>
  <c r="AS64" i="8"/>
  <c r="AR64" i="8"/>
  <c r="AQ64" i="8"/>
  <c r="AP64" i="8"/>
  <c r="AO64" i="8"/>
  <c r="AN64" i="8"/>
  <c r="AT63" i="8"/>
  <c r="AS63" i="8"/>
  <c r="AR63" i="8"/>
  <c r="AQ63" i="8"/>
  <c r="AP63" i="8"/>
  <c r="AO63" i="8"/>
  <c r="AN63" i="8"/>
  <c r="AT62" i="8"/>
  <c r="AS62" i="8"/>
  <c r="AR62" i="8"/>
  <c r="AQ62" i="8"/>
  <c r="AP62" i="8"/>
  <c r="AO62" i="8"/>
  <c r="AN62" i="8"/>
  <c r="AT61" i="8"/>
  <c r="AS61" i="8"/>
  <c r="AR61" i="8"/>
  <c r="AQ61" i="8"/>
  <c r="AP61" i="8"/>
  <c r="AO61" i="8"/>
  <c r="AN61" i="8"/>
  <c r="AT60" i="8"/>
  <c r="AS60" i="8"/>
  <c r="AR60" i="8"/>
  <c r="AQ60" i="8"/>
  <c r="AP60" i="8"/>
  <c r="AO60" i="8"/>
  <c r="AN60" i="8"/>
  <c r="AT59" i="8"/>
  <c r="AS59" i="8"/>
  <c r="AR59" i="8"/>
  <c r="AQ59" i="8"/>
  <c r="AP59" i="8"/>
  <c r="AO59" i="8"/>
  <c r="AN59" i="8"/>
  <c r="AT58" i="8"/>
  <c r="AS58" i="8"/>
  <c r="AR58" i="8"/>
  <c r="AQ58" i="8"/>
  <c r="AP58" i="8"/>
  <c r="AO58" i="8"/>
  <c r="AN58" i="8"/>
  <c r="AT57" i="8"/>
  <c r="AS57" i="8"/>
  <c r="AR57" i="8"/>
  <c r="AQ57" i="8"/>
  <c r="AP57" i="8"/>
  <c r="AO57" i="8"/>
  <c r="AN57" i="8"/>
  <c r="AT56" i="8"/>
  <c r="AS56" i="8"/>
  <c r="AS55" i="8" s="1"/>
  <c r="AS53" i="8" s="1"/>
  <c r="AR56" i="8"/>
  <c r="AR55" i="8" s="1"/>
  <c r="AR53" i="8" s="1"/>
  <c r="AQ56" i="8"/>
  <c r="AP56" i="8"/>
  <c r="AO56" i="8"/>
  <c r="AO55" i="8" s="1"/>
  <c r="AO53" i="8" s="1"/>
  <c r="AN56" i="8"/>
  <c r="AN55" i="8" s="1"/>
  <c r="AN53" i="8" s="1"/>
  <c r="AT55" i="8"/>
  <c r="AQ55" i="8"/>
  <c r="AQ53" i="8" s="1"/>
  <c r="AP55" i="8"/>
  <c r="AM55" i="8"/>
  <c r="AM53" i="8" s="1"/>
  <c r="AL55" i="8"/>
  <c r="AK55" i="8"/>
  <c r="AJ55" i="8"/>
  <c r="AJ53" i="8" s="1"/>
  <c r="AI55" i="8"/>
  <c r="AI53" i="8" s="1"/>
  <c r="AH55" i="8"/>
  <c r="AG55" i="8"/>
  <c r="AF55" i="8"/>
  <c r="AF53" i="8" s="1"/>
  <c r="AE55" i="8"/>
  <c r="AE53" i="8" s="1"/>
  <c r="AD55" i="8"/>
  <c r="AC55" i="8"/>
  <c r="AB55" i="8"/>
  <c r="AB53" i="8" s="1"/>
  <c r="AA55" i="8"/>
  <c r="AA53" i="8" s="1"/>
  <c r="Z55" i="8"/>
  <c r="Y55" i="8"/>
  <c r="X55" i="8"/>
  <c r="X53" i="8" s="1"/>
  <c r="W55" i="8"/>
  <c r="W53" i="8" s="1"/>
  <c r="V55" i="8"/>
  <c r="U55" i="8"/>
  <c r="T55" i="8"/>
  <c r="T53" i="8" s="1"/>
  <c r="S55" i="8"/>
  <c r="S53" i="8" s="1"/>
  <c r="R55" i="8"/>
  <c r="Q55" i="8"/>
  <c r="P55" i="8"/>
  <c r="P53" i="8" s="1"/>
  <c r="O55" i="8"/>
  <c r="O53" i="8" s="1"/>
  <c r="N55" i="8"/>
  <c r="M55" i="8"/>
  <c r="L55" i="8"/>
  <c r="L53" i="8" s="1"/>
  <c r="K55" i="8"/>
  <c r="K53" i="8" s="1"/>
  <c r="J55" i="8"/>
  <c r="I55" i="8"/>
  <c r="H55" i="8"/>
  <c r="H53" i="8" s="1"/>
  <c r="G55" i="8"/>
  <c r="G53" i="8" s="1"/>
  <c r="F55" i="8"/>
  <c r="E55" i="8"/>
  <c r="D55" i="8"/>
  <c r="D53" i="8" s="1"/>
  <c r="AT53" i="8"/>
  <c r="AP53" i="8"/>
  <c r="AL53" i="8"/>
  <c r="AK53" i="8"/>
  <c r="AH53" i="8"/>
  <c r="AG53" i="8"/>
  <c r="AD53" i="8"/>
  <c r="AC53" i="8"/>
  <c r="Z53" i="8"/>
  <c r="Y53" i="8"/>
  <c r="V53" i="8"/>
  <c r="U53" i="8"/>
  <c r="R53" i="8"/>
  <c r="Q53" i="8"/>
  <c r="N53" i="8"/>
  <c r="M53" i="8"/>
  <c r="J53" i="8"/>
  <c r="I53" i="8"/>
  <c r="F53" i="8"/>
  <c r="E53" i="8"/>
  <c r="AT51" i="8"/>
  <c r="AS51" i="8"/>
  <c r="AR51" i="8"/>
  <c r="AQ51" i="8"/>
  <c r="AP51" i="8"/>
  <c r="AO51" i="8"/>
  <c r="AN51" i="8"/>
  <c r="AT50" i="8"/>
  <c r="AS50" i="8"/>
  <c r="AR50" i="8"/>
  <c r="AQ50" i="8"/>
  <c r="AP50" i="8"/>
  <c r="AO50" i="8"/>
  <c r="AN50" i="8"/>
  <c r="AT49" i="8"/>
  <c r="AS49" i="8"/>
  <c r="AR49" i="8"/>
  <c r="AQ49" i="8"/>
  <c r="AP49" i="8"/>
  <c r="AO49" i="8"/>
  <c r="AN49" i="8"/>
  <c r="AT48" i="8"/>
  <c r="AS48" i="8"/>
  <c r="AR48" i="8"/>
  <c r="AQ48" i="8"/>
  <c r="AP48" i="8"/>
  <c r="AO48" i="8"/>
  <c r="AN48" i="8"/>
  <c r="AT47" i="8"/>
  <c r="AT46" i="8" s="1"/>
  <c r="AT45" i="8" s="1"/>
  <c r="AT44" i="8" s="1"/>
  <c r="AT19" i="8" s="1"/>
  <c r="AS47" i="8"/>
  <c r="AS46" i="8" s="1"/>
  <c r="AS45" i="8" s="1"/>
  <c r="AS44" i="8" s="1"/>
  <c r="AS19" i="8" s="1"/>
  <c r="AR47" i="8"/>
  <c r="AQ47" i="8"/>
  <c r="AP47" i="8"/>
  <c r="AP46" i="8" s="1"/>
  <c r="AP45" i="8" s="1"/>
  <c r="AP44" i="8" s="1"/>
  <c r="AP19" i="8" s="1"/>
  <c r="AO47" i="8"/>
  <c r="AO46" i="8" s="1"/>
  <c r="AO45" i="8" s="1"/>
  <c r="AO44" i="8" s="1"/>
  <c r="AO19" i="8" s="1"/>
  <c r="AN47" i="8"/>
  <c r="AR46" i="8"/>
  <c r="AR45" i="8" s="1"/>
  <c r="AQ46" i="8"/>
  <c r="AN46" i="8"/>
  <c r="AN45" i="8" s="1"/>
  <c r="AN44" i="8" s="1"/>
  <c r="AN19" i="8" s="1"/>
  <c r="AN17" i="8" s="1"/>
  <c r="AM46" i="8"/>
  <c r="AL46" i="8"/>
  <c r="AK46" i="8"/>
  <c r="AK45" i="8" s="1"/>
  <c r="AK44" i="8" s="1"/>
  <c r="AK19" i="8" s="1"/>
  <c r="AJ46" i="8"/>
  <c r="AJ45" i="8" s="1"/>
  <c r="AJ44" i="8" s="1"/>
  <c r="AJ19" i="8" s="1"/>
  <c r="AJ17" i="8" s="1"/>
  <c r="AI46" i="8"/>
  <c r="AH46" i="8"/>
  <c r="AG46" i="8"/>
  <c r="AG45" i="8" s="1"/>
  <c r="AG44" i="8" s="1"/>
  <c r="AG19" i="8" s="1"/>
  <c r="AF46" i="8"/>
  <c r="AF45" i="8" s="1"/>
  <c r="AF44" i="8" s="1"/>
  <c r="AF19" i="8" s="1"/>
  <c r="AF17" i="8" s="1"/>
  <c r="AE46" i="8"/>
  <c r="AD46" i="8"/>
  <c r="AC46" i="8"/>
  <c r="AC45" i="8" s="1"/>
  <c r="AC44" i="8" s="1"/>
  <c r="AC19" i="8" s="1"/>
  <c r="AB46" i="8"/>
  <c r="AB45" i="8" s="1"/>
  <c r="AB44" i="8" s="1"/>
  <c r="AB19" i="8" s="1"/>
  <c r="AB17" i="8" s="1"/>
  <c r="AA46" i="8"/>
  <c r="Z46" i="8"/>
  <c r="Y46" i="8"/>
  <c r="Y45" i="8" s="1"/>
  <c r="Y44" i="8" s="1"/>
  <c r="Y19" i="8" s="1"/>
  <c r="X46" i="8"/>
  <c r="X45" i="8" s="1"/>
  <c r="X44" i="8" s="1"/>
  <c r="X19" i="8" s="1"/>
  <c r="X17" i="8" s="1"/>
  <c r="W46" i="8"/>
  <c r="V46" i="8"/>
  <c r="U46" i="8"/>
  <c r="U45" i="8" s="1"/>
  <c r="U44" i="8" s="1"/>
  <c r="U19" i="8" s="1"/>
  <c r="T46" i="8"/>
  <c r="T45" i="8" s="1"/>
  <c r="T44" i="8" s="1"/>
  <c r="T19" i="8" s="1"/>
  <c r="T17" i="8" s="1"/>
  <c r="S46" i="8"/>
  <c r="R46" i="8"/>
  <c r="Q46" i="8"/>
  <c r="Q45" i="8" s="1"/>
  <c r="Q44" i="8" s="1"/>
  <c r="Q19" i="8" s="1"/>
  <c r="P46" i="8"/>
  <c r="P45" i="8" s="1"/>
  <c r="P44" i="8" s="1"/>
  <c r="P19" i="8" s="1"/>
  <c r="P17" i="8" s="1"/>
  <c r="O46" i="8"/>
  <c r="N46" i="8"/>
  <c r="M46" i="8"/>
  <c r="M45" i="8" s="1"/>
  <c r="M44" i="8" s="1"/>
  <c r="M19" i="8" s="1"/>
  <c r="L46" i="8"/>
  <c r="L45" i="8" s="1"/>
  <c r="L44" i="8" s="1"/>
  <c r="L19" i="8" s="1"/>
  <c r="L17" i="8" s="1"/>
  <c r="K46" i="8"/>
  <c r="J46" i="8"/>
  <c r="I46" i="8"/>
  <c r="I45" i="8" s="1"/>
  <c r="I44" i="8" s="1"/>
  <c r="I19" i="8" s="1"/>
  <c r="H46" i="8"/>
  <c r="H45" i="8" s="1"/>
  <c r="H44" i="8" s="1"/>
  <c r="H19" i="8" s="1"/>
  <c r="H17" i="8" s="1"/>
  <c r="G46" i="8"/>
  <c r="F46" i="8"/>
  <c r="E46" i="8"/>
  <c r="E45" i="8" s="1"/>
  <c r="E44" i="8" s="1"/>
  <c r="E19" i="8" s="1"/>
  <c r="D46" i="8"/>
  <c r="D45" i="8" s="1"/>
  <c r="D44" i="8" s="1"/>
  <c r="D19" i="8" s="1"/>
  <c r="AQ45" i="8"/>
  <c r="AQ44" i="8" s="1"/>
  <c r="AQ19" i="8" s="1"/>
  <c r="AM45" i="8"/>
  <c r="AL45" i="8"/>
  <c r="AI45" i="8"/>
  <c r="AI44" i="8" s="1"/>
  <c r="AH45" i="8"/>
  <c r="AE45" i="8"/>
  <c r="AD45" i="8"/>
  <c r="AA45" i="8"/>
  <c r="AA44" i="8" s="1"/>
  <c r="Z45" i="8"/>
  <c r="W45" i="8"/>
  <c r="V45" i="8"/>
  <c r="S45" i="8"/>
  <c r="S44" i="8" s="1"/>
  <c r="R45" i="8"/>
  <c r="O45" i="8"/>
  <c r="N45" i="8"/>
  <c r="K45" i="8"/>
  <c r="K44" i="8" s="1"/>
  <c r="J45" i="8"/>
  <c r="G45" i="8"/>
  <c r="F45" i="8"/>
  <c r="AL44" i="8"/>
  <c r="AH44" i="8"/>
  <c r="AD44" i="8"/>
  <c r="Z44" i="8"/>
  <c r="V44" i="8"/>
  <c r="R44" i="8"/>
  <c r="N44" i="8"/>
  <c r="J44" i="8"/>
  <c r="F44" i="8"/>
  <c r="AT43" i="8"/>
  <c r="AS43" i="8"/>
  <c r="AR43" i="8"/>
  <c r="AQ43" i="8"/>
  <c r="AP43" i="8"/>
  <c r="AO43" i="8"/>
  <c r="AN43" i="8"/>
  <c r="AT42" i="8"/>
  <c r="AS42" i="8"/>
  <c r="AR42" i="8"/>
  <c r="AQ42" i="8"/>
  <c r="AP42" i="8"/>
  <c r="AO42" i="8"/>
  <c r="AN42" i="8"/>
  <c r="AR41" i="8"/>
  <c r="AQ41" i="8"/>
  <c r="AN41" i="8"/>
  <c r="AM41" i="8"/>
  <c r="AT41" i="8" s="1"/>
  <c r="AL41" i="8"/>
  <c r="AS41" i="8" s="1"/>
  <c r="AK41" i="8"/>
  <c r="AJ41" i="8"/>
  <c r="AI41" i="8"/>
  <c r="AP41" i="8" s="1"/>
  <c r="AH41" i="8"/>
  <c r="AO41" i="8" s="1"/>
  <c r="AG41" i="8"/>
  <c r="D41" i="8"/>
  <c r="AT40" i="8"/>
  <c r="AS40" i="8"/>
  <c r="AR40" i="8"/>
  <c r="AQ40" i="8"/>
  <c r="AP40" i="8"/>
  <c r="AO40" i="8"/>
  <c r="AN40" i="8"/>
  <c r="AT39" i="8"/>
  <c r="AS39" i="8"/>
  <c r="AR39" i="8"/>
  <c r="AQ39" i="8"/>
  <c r="AP39" i="8"/>
  <c r="AO39" i="8"/>
  <c r="AN39" i="8"/>
  <c r="AT38" i="8"/>
  <c r="AS38" i="8"/>
  <c r="AR38" i="8"/>
  <c r="AQ38" i="8"/>
  <c r="AP38" i="8"/>
  <c r="AO38" i="8"/>
  <c r="AN38" i="8"/>
  <c r="AT37" i="8"/>
  <c r="AS37" i="8"/>
  <c r="AR37" i="8"/>
  <c r="AQ37" i="8"/>
  <c r="AP37" i="8"/>
  <c r="AO37" i="8"/>
  <c r="AN37" i="8"/>
  <c r="AT36" i="8"/>
  <c r="AS36" i="8"/>
  <c r="AR36" i="8"/>
  <c r="AQ36" i="8"/>
  <c r="AP36" i="8"/>
  <c r="AO36" i="8"/>
  <c r="AN36" i="8"/>
  <c r="AT35" i="8"/>
  <c r="AS35" i="8"/>
  <c r="AR35" i="8"/>
  <c r="AQ35" i="8"/>
  <c r="AP35" i="8"/>
  <c r="AO35" i="8"/>
  <c r="AN35" i="8"/>
  <c r="AT34" i="8"/>
  <c r="AS34" i="8"/>
  <c r="AR34" i="8"/>
  <c r="AQ34" i="8"/>
  <c r="AP34" i="8"/>
  <c r="AO34" i="8"/>
  <c r="AN34" i="8"/>
  <c r="AT28" i="8"/>
  <c r="AS28" i="8"/>
  <c r="AR28" i="8"/>
  <c r="AQ28" i="8"/>
  <c r="AP28" i="8"/>
  <c r="AO28" i="8"/>
  <c r="AN28" i="8"/>
  <c r="AT27" i="8"/>
  <c r="AT26" i="8" s="1"/>
  <c r="AT25" i="8" s="1"/>
  <c r="AS27" i="8"/>
  <c r="AR27" i="8"/>
  <c r="AQ27" i="8"/>
  <c r="AQ26" i="8" s="1"/>
  <c r="AQ25" i="8" s="1"/>
  <c r="AP27" i="8"/>
  <c r="AP26" i="8" s="1"/>
  <c r="AP25" i="8" s="1"/>
  <c r="AO27" i="8"/>
  <c r="AN27" i="8"/>
  <c r="AS26" i="8"/>
  <c r="AS25" i="8" s="1"/>
  <c r="AR26" i="8"/>
  <c r="AO26" i="8"/>
  <c r="AO25" i="8" s="1"/>
  <c r="AN26" i="8"/>
  <c r="AM26" i="8"/>
  <c r="AL26" i="8"/>
  <c r="AL25" i="8" s="1"/>
  <c r="AK26" i="8"/>
  <c r="AK25" i="8" s="1"/>
  <c r="AJ26" i="8"/>
  <c r="AI26" i="8"/>
  <c r="AH26" i="8"/>
  <c r="AH25" i="8" s="1"/>
  <c r="AG26" i="8"/>
  <c r="AG25" i="8" s="1"/>
  <c r="AF26" i="8"/>
  <c r="AE26" i="8"/>
  <c r="AD26" i="8"/>
  <c r="AD25" i="8" s="1"/>
  <c r="AC26" i="8"/>
  <c r="AC25" i="8" s="1"/>
  <c r="AB26" i="8"/>
  <c r="AA26" i="8"/>
  <c r="Z26" i="8"/>
  <c r="Z25" i="8" s="1"/>
  <c r="Y26" i="8"/>
  <c r="Y25" i="8" s="1"/>
  <c r="X26" i="8"/>
  <c r="W26" i="8"/>
  <c r="V26" i="8"/>
  <c r="V25" i="8" s="1"/>
  <c r="U26" i="8"/>
  <c r="U25" i="8" s="1"/>
  <c r="T26" i="8"/>
  <c r="S26" i="8"/>
  <c r="R26" i="8"/>
  <c r="R25" i="8" s="1"/>
  <c r="Q26" i="8"/>
  <c r="Q25" i="8" s="1"/>
  <c r="P26" i="8"/>
  <c r="O26" i="8"/>
  <c r="N26" i="8"/>
  <c r="N25" i="8" s="1"/>
  <c r="M26" i="8"/>
  <c r="M25" i="8" s="1"/>
  <c r="L26" i="8"/>
  <c r="K26" i="8"/>
  <c r="J26" i="8"/>
  <c r="J25" i="8" s="1"/>
  <c r="I26" i="8"/>
  <c r="I25" i="8" s="1"/>
  <c r="H26" i="8"/>
  <c r="G26" i="8"/>
  <c r="F26" i="8"/>
  <c r="F25" i="8" s="1"/>
  <c r="E26" i="8"/>
  <c r="E25" i="8" s="1"/>
  <c r="D26" i="8"/>
  <c r="AR25" i="8"/>
  <c r="AN25" i="8"/>
  <c r="AM25" i="8"/>
  <c r="AM18" i="8" s="1"/>
  <c r="AJ25" i="8"/>
  <c r="AJ24" i="8" s="1"/>
  <c r="AI25" i="8"/>
  <c r="AI18" i="8" s="1"/>
  <c r="AF25" i="8"/>
  <c r="AE25" i="8"/>
  <c r="AE18" i="8" s="1"/>
  <c r="AB25" i="8"/>
  <c r="AB24" i="8" s="1"/>
  <c r="AA25" i="8"/>
  <c r="AA18" i="8" s="1"/>
  <c r="X25" i="8"/>
  <c r="W25" i="8"/>
  <c r="W18" i="8" s="1"/>
  <c r="T25" i="8"/>
  <c r="T24" i="8" s="1"/>
  <c r="S25" i="8"/>
  <c r="S18" i="8" s="1"/>
  <c r="P25" i="8"/>
  <c r="O25" i="8"/>
  <c r="O18" i="8" s="1"/>
  <c r="L25" i="8"/>
  <c r="L24" i="8" s="1"/>
  <c r="K25" i="8"/>
  <c r="K18" i="8" s="1"/>
  <c r="H25" i="8"/>
  <c r="G25" i="8"/>
  <c r="G18" i="8" s="1"/>
  <c r="D25" i="8"/>
  <c r="D24" i="8" s="1"/>
  <c r="D17" i="8" s="1"/>
  <c r="AT23" i="8"/>
  <c r="AQ23" i="8"/>
  <c r="AP23" i="8"/>
  <c r="AM23" i="8"/>
  <c r="AL23" i="8"/>
  <c r="AS23" i="8" s="1"/>
  <c r="AK23" i="8"/>
  <c r="AR23" i="8" s="1"/>
  <c r="AJ23" i="8"/>
  <c r="AI23" i="8"/>
  <c r="AH23" i="8"/>
  <c r="AO23" i="8" s="1"/>
  <c r="AG23" i="8"/>
  <c r="AN23" i="8" s="1"/>
  <c r="Y23" i="8"/>
  <c r="X23" i="8"/>
  <c r="W23" i="8"/>
  <c r="V23" i="8"/>
  <c r="U23" i="8"/>
  <c r="T23" i="8"/>
  <c r="S23" i="8"/>
  <c r="K23" i="8"/>
  <c r="J23" i="8"/>
  <c r="I23" i="8"/>
  <c r="H23" i="8"/>
  <c r="G23" i="8"/>
  <c r="F23" i="8"/>
  <c r="E23" i="8"/>
  <c r="D23" i="8"/>
  <c r="AR22" i="8"/>
  <c r="AQ22" i="8"/>
  <c r="AN22" i="8"/>
  <c r="AM22" i="8"/>
  <c r="AT22" i="8" s="1"/>
  <c r="AL22" i="8"/>
  <c r="AS22" i="8" s="1"/>
  <c r="AK22" i="8"/>
  <c r="AJ22" i="8"/>
  <c r="AI22" i="8"/>
  <c r="AP22" i="8" s="1"/>
  <c r="AH22" i="8"/>
  <c r="AO22" i="8" s="1"/>
  <c r="AG22" i="8"/>
  <c r="Y22" i="8"/>
  <c r="X22" i="8"/>
  <c r="W22" i="8"/>
  <c r="V22" i="8"/>
  <c r="U22" i="8"/>
  <c r="T22" i="8"/>
  <c r="S22" i="8"/>
  <c r="K22" i="8"/>
  <c r="J22" i="8"/>
  <c r="I22" i="8"/>
  <c r="H22" i="8"/>
  <c r="G22" i="8"/>
  <c r="F22" i="8"/>
  <c r="E22" i="8"/>
  <c r="D22" i="8"/>
  <c r="AS21" i="8"/>
  <c r="AR21" i="8"/>
  <c r="AO21" i="8"/>
  <c r="AN21" i="8"/>
  <c r="AM21" i="8"/>
  <c r="AT21" i="8" s="1"/>
  <c r="AL21" i="8"/>
  <c r="AK21" i="8"/>
  <c r="AJ21" i="8"/>
  <c r="AQ21" i="8" s="1"/>
  <c r="AI21" i="8"/>
  <c r="AP21" i="8" s="1"/>
  <c r="AH21" i="8"/>
  <c r="AG21" i="8"/>
  <c r="Y21" i="8"/>
  <c r="X21" i="8"/>
  <c r="W21" i="8"/>
  <c r="V21" i="8"/>
  <c r="U21" i="8"/>
  <c r="T21" i="8"/>
  <c r="S21" i="8"/>
  <c r="K21" i="8"/>
  <c r="J21" i="8"/>
  <c r="I21" i="8"/>
  <c r="H21" i="8"/>
  <c r="G21" i="8"/>
  <c r="F21" i="8"/>
  <c r="E21" i="8"/>
  <c r="D21" i="8"/>
  <c r="AT20" i="8"/>
  <c r="AS20" i="8"/>
  <c r="AP20" i="8"/>
  <c r="AO20" i="8"/>
  <c r="AM20" i="8"/>
  <c r="AL20" i="8"/>
  <c r="AK20" i="8"/>
  <c r="AR20" i="8" s="1"/>
  <c r="AJ20" i="8"/>
  <c r="AQ20" i="8" s="1"/>
  <c r="AI20" i="8"/>
  <c r="AH20" i="8"/>
  <c r="AG20" i="8"/>
  <c r="AN20" i="8" s="1"/>
  <c r="Y20" i="8"/>
  <c r="X20" i="8"/>
  <c r="W20" i="8"/>
  <c r="V20" i="8"/>
  <c r="U20" i="8"/>
  <c r="T20" i="8"/>
  <c r="S20" i="8"/>
  <c r="K20" i="8"/>
  <c r="J20" i="8"/>
  <c r="I20" i="8"/>
  <c r="H20" i="8"/>
  <c r="G20" i="8"/>
  <c r="F20" i="8"/>
  <c r="E20" i="8"/>
  <c r="D20" i="8"/>
  <c r="AL19" i="8"/>
  <c r="AH19" i="8"/>
  <c r="AD19" i="8"/>
  <c r="Z19" i="8"/>
  <c r="V19" i="8"/>
  <c r="R19" i="8"/>
  <c r="N19" i="8"/>
  <c r="J19" i="8"/>
  <c r="F19" i="8"/>
  <c r="AR18" i="8"/>
  <c r="AN18" i="8"/>
  <c r="AJ18" i="8"/>
  <c r="AF18" i="8"/>
  <c r="AB18" i="8"/>
  <c r="X18" i="8"/>
  <c r="T18" i="8"/>
  <c r="P18" i="8"/>
  <c r="L18" i="8"/>
  <c r="H18" i="8"/>
  <c r="D18" i="8"/>
  <c r="H67" i="7"/>
  <c r="E67" i="7"/>
  <c r="H66" i="7"/>
  <c r="E66" i="7"/>
  <c r="H65" i="7"/>
  <c r="E65" i="7"/>
  <c r="E58" i="7" s="1"/>
  <c r="E51" i="7" s="1"/>
  <c r="E44" i="7" s="1"/>
  <c r="E37" i="7" s="1"/>
  <c r="E30" i="7" s="1"/>
  <c r="E23" i="7" s="1"/>
  <c r="E16" i="7" s="1"/>
  <c r="H64" i="7"/>
  <c r="H57" i="7" s="1"/>
  <c r="H50" i="7" s="1"/>
  <c r="H43" i="7" s="1"/>
  <c r="H36" i="7" s="1"/>
  <c r="H29" i="7" s="1"/>
  <c r="H22" i="7" s="1"/>
  <c r="H15" i="7" s="1"/>
  <c r="E64" i="7"/>
  <c r="E57" i="7" s="1"/>
  <c r="E50" i="7" s="1"/>
  <c r="E43" i="7" s="1"/>
  <c r="E36" i="7" s="1"/>
  <c r="E29" i="7" s="1"/>
  <c r="E22" i="7" s="1"/>
  <c r="E15" i="7" s="1"/>
  <c r="H63" i="7"/>
  <c r="E63" i="7"/>
  <c r="H62" i="7"/>
  <c r="E62" i="7"/>
  <c r="H61" i="7"/>
  <c r="E61" i="7"/>
  <c r="E54" i="7" s="1"/>
  <c r="E47" i="7" s="1"/>
  <c r="E40" i="7" s="1"/>
  <c r="E33" i="7" s="1"/>
  <c r="E26" i="7" s="1"/>
  <c r="E19" i="7" s="1"/>
  <c r="H60" i="7"/>
  <c r="H53" i="7" s="1"/>
  <c r="H46" i="7" s="1"/>
  <c r="H39" i="7" s="1"/>
  <c r="H32" i="7" s="1"/>
  <c r="H25" i="7" s="1"/>
  <c r="H18" i="7" s="1"/>
  <c r="E60" i="7"/>
  <c r="E53" i="7" s="1"/>
  <c r="E46" i="7" s="1"/>
  <c r="E39" i="7" s="1"/>
  <c r="E32" i="7" s="1"/>
  <c r="E25" i="7" s="1"/>
  <c r="E18" i="7" s="1"/>
  <c r="H59" i="7"/>
  <c r="E59" i="7"/>
  <c r="H58" i="7"/>
  <c r="H56" i="7"/>
  <c r="E56" i="7"/>
  <c r="E49" i="7" s="1"/>
  <c r="E42" i="7" s="1"/>
  <c r="E35" i="7" s="1"/>
  <c r="E28" i="7" s="1"/>
  <c r="E21" i="7" s="1"/>
  <c r="H55" i="7"/>
  <c r="E55" i="7"/>
  <c r="H54" i="7"/>
  <c r="M53" i="7"/>
  <c r="L53" i="7"/>
  <c r="L51" i="7" s="1"/>
  <c r="L42" i="7" s="1"/>
  <c r="K53" i="7"/>
  <c r="J53" i="7"/>
  <c r="J51" i="7" s="1"/>
  <c r="H52" i="7"/>
  <c r="E52" i="7"/>
  <c r="K51" i="7"/>
  <c r="H51" i="7"/>
  <c r="H44" i="7" s="1"/>
  <c r="H37" i="7" s="1"/>
  <c r="H30" i="7" s="1"/>
  <c r="H23" i="7" s="1"/>
  <c r="H16" i="7" s="1"/>
  <c r="H49" i="7"/>
  <c r="H48" i="7"/>
  <c r="E48" i="7"/>
  <c r="X47" i="7"/>
  <c r="X46" i="7" s="1"/>
  <c r="W47" i="7"/>
  <c r="V47" i="7"/>
  <c r="U47" i="7"/>
  <c r="T47" i="7"/>
  <c r="S47" i="7"/>
  <c r="R47" i="7"/>
  <c r="R46" i="7" s="1"/>
  <c r="Q47" i="7"/>
  <c r="P47" i="7"/>
  <c r="P46" i="7" s="1"/>
  <c r="O47" i="7"/>
  <c r="N47" i="7"/>
  <c r="M47" i="7"/>
  <c r="K47" i="7"/>
  <c r="I47" i="7"/>
  <c r="H47" i="7"/>
  <c r="G47" i="7"/>
  <c r="F47" i="7"/>
  <c r="F46" i="7" s="1"/>
  <c r="D47" i="7"/>
  <c r="W46" i="7"/>
  <c r="V46" i="7"/>
  <c r="U46" i="7"/>
  <c r="T46" i="7"/>
  <c r="S46" i="7"/>
  <c r="Q46" i="7"/>
  <c r="O46" i="7"/>
  <c r="N46" i="7"/>
  <c r="M46" i="7"/>
  <c r="K46" i="7"/>
  <c r="J46" i="7"/>
  <c r="J44" i="7" s="1"/>
  <c r="J43" i="7" s="1"/>
  <c r="J42" i="7" s="1"/>
  <c r="J17" i="7" s="1"/>
  <c r="I46" i="7"/>
  <c r="G46" i="7"/>
  <c r="D46" i="7"/>
  <c r="H45" i="7"/>
  <c r="E45" i="7"/>
  <c r="E38" i="7" s="1"/>
  <c r="E31" i="7" s="1"/>
  <c r="E24" i="7" s="1"/>
  <c r="E17" i="7" s="1"/>
  <c r="L44" i="7"/>
  <c r="K44" i="7"/>
  <c r="K43" i="7" s="1"/>
  <c r="K42" i="7" s="1"/>
  <c r="L43" i="7"/>
  <c r="H42" i="7"/>
  <c r="H41" i="7"/>
  <c r="H34" i="7" s="1"/>
  <c r="H27" i="7" s="1"/>
  <c r="H20" i="7" s="1"/>
  <c r="E41" i="7"/>
  <c r="H40" i="7"/>
  <c r="H38" i="7"/>
  <c r="H35" i="7"/>
  <c r="E34" i="7"/>
  <c r="H33" i="7"/>
  <c r="H26" i="7" s="1"/>
  <c r="H19" i="7" s="1"/>
  <c r="H31" i="7"/>
  <c r="H28" i="7"/>
  <c r="E27" i="7"/>
  <c r="X24" i="7"/>
  <c r="W24" i="7"/>
  <c r="V24" i="7"/>
  <c r="U24" i="7"/>
  <c r="T24" i="7"/>
  <c r="S24" i="7"/>
  <c r="R24" i="7"/>
  <c r="R23" i="7" s="1"/>
  <c r="Q24" i="7"/>
  <c r="P24" i="7"/>
  <c r="O24" i="7"/>
  <c r="N24" i="7"/>
  <c r="M24" i="7"/>
  <c r="L24" i="7"/>
  <c r="K24" i="7"/>
  <c r="J24" i="7"/>
  <c r="J23" i="7" s="1"/>
  <c r="I24" i="7"/>
  <c r="H24" i="7"/>
  <c r="G24" i="7"/>
  <c r="F24" i="7"/>
  <c r="D24" i="7"/>
  <c r="X23" i="7"/>
  <c r="W23" i="7"/>
  <c r="W16" i="7" s="1"/>
  <c r="V23" i="7"/>
  <c r="U23" i="7"/>
  <c r="T23" i="7"/>
  <c r="S23" i="7"/>
  <c r="Q23" i="7"/>
  <c r="P23" i="7"/>
  <c r="O23" i="7"/>
  <c r="O16" i="7" s="1"/>
  <c r="N23" i="7"/>
  <c r="M23" i="7"/>
  <c r="L23" i="7"/>
  <c r="K23" i="7"/>
  <c r="I23" i="7"/>
  <c r="G23" i="7"/>
  <c r="G16" i="7" s="1"/>
  <c r="F23" i="7"/>
  <c r="D23" i="7"/>
  <c r="X22" i="7"/>
  <c r="V22" i="7"/>
  <c r="U22" i="7"/>
  <c r="T22" i="7"/>
  <c r="T15" i="7" s="1"/>
  <c r="S22" i="7"/>
  <c r="Q22" i="7"/>
  <c r="P22" i="7"/>
  <c r="N22" i="7"/>
  <c r="M22" i="7"/>
  <c r="I22" i="7"/>
  <c r="F22" i="7"/>
  <c r="D22" i="7"/>
  <c r="D15" i="7" s="1"/>
  <c r="X21" i="7"/>
  <c r="W21" i="7"/>
  <c r="V21" i="7"/>
  <c r="U21" i="7"/>
  <c r="T21" i="7"/>
  <c r="S21" i="7"/>
  <c r="R21" i="7"/>
  <c r="Q21" i="7"/>
  <c r="P21" i="7"/>
  <c r="O21" i="7"/>
  <c r="N21" i="7"/>
  <c r="M21" i="7"/>
  <c r="L21" i="7"/>
  <c r="K21" i="7"/>
  <c r="J21" i="7"/>
  <c r="I21" i="7"/>
  <c r="H21" i="7"/>
  <c r="G21" i="7"/>
  <c r="F21" i="7"/>
  <c r="D21" i="7"/>
  <c r="X20" i="7"/>
  <c r="W20" i="7"/>
  <c r="V20" i="7"/>
  <c r="U20" i="7"/>
  <c r="T20" i="7"/>
  <c r="S20" i="7"/>
  <c r="R20" i="7"/>
  <c r="Q20" i="7"/>
  <c r="P20" i="7"/>
  <c r="O20" i="7"/>
  <c r="N20" i="7"/>
  <c r="M20" i="7"/>
  <c r="L20" i="7"/>
  <c r="K20" i="7"/>
  <c r="J20" i="7"/>
  <c r="I20" i="7"/>
  <c r="G20" i="7"/>
  <c r="F20" i="7"/>
  <c r="E20" i="7"/>
  <c r="D20" i="7"/>
  <c r="X19" i="7"/>
  <c r="W19" i="7"/>
  <c r="V19" i="7"/>
  <c r="U19" i="7"/>
  <c r="T19" i="7"/>
  <c r="S19" i="7"/>
  <c r="R19" i="7"/>
  <c r="Q19" i="7"/>
  <c r="P19" i="7"/>
  <c r="O19" i="7"/>
  <c r="N19" i="7"/>
  <c r="M19" i="7"/>
  <c r="L19" i="7"/>
  <c r="K19" i="7"/>
  <c r="J19" i="7"/>
  <c r="I19" i="7"/>
  <c r="G19" i="7"/>
  <c r="F19" i="7"/>
  <c r="D19" i="7"/>
  <c r="X18" i="7"/>
  <c r="W18" i="7"/>
  <c r="V18" i="7"/>
  <c r="U18" i="7"/>
  <c r="T18" i="7"/>
  <c r="S18" i="7"/>
  <c r="R18" i="7"/>
  <c r="Q18" i="7"/>
  <c r="P18" i="7"/>
  <c r="O18" i="7"/>
  <c r="N18" i="7"/>
  <c r="M18" i="7"/>
  <c r="L18" i="7"/>
  <c r="K18" i="7"/>
  <c r="J18" i="7"/>
  <c r="I18" i="7"/>
  <c r="G18" i="7"/>
  <c r="F18" i="7"/>
  <c r="D18" i="7"/>
  <c r="X17" i="7"/>
  <c r="W17" i="7"/>
  <c r="V17" i="7"/>
  <c r="U17" i="7"/>
  <c r="T17" i="7"/>
  <c r="S17" i="7"/>
  <c r="R17" i="7"/>
  <c r="Q17" i="7"/>
  <c r="P17" i="7"/>
  <c r="O17" i="7"/>
  <c r="N17" i="7"/>
  <c r="M17" i="7"/>
  <c r="I17" i="7"/>
  <c r="H17" i="7"/>
  <c r="G17" i="7"/>
  <c r="F17" i="7"/>
  <c r="D17" i="7"/>
  <c r="X16" i="7"/>
  <c r="V16" i="7"/>
  <c r="U16" i="7"/>
  <c r="T16" i="7"/>
  <c r="S16" i="7"/>
  <c r="Q16" i="7"/>
  <c r="P16" i="7"/>
  <c r="N16" i="7"/>
  <c r="M16" i="7"/>
  <c r="L16" i="7"/>
  <c r="K16" i="7"/>
  <c r="I16" i="7"/>
  <c r="F16" i="7"/>
  <c r="D16" i="7"/>
  <c r="X15" i="7"/>
  <c r="V15" i="7"/>
  <c r="U15" i="7"/>
  <c r="S15" i="7"/>
  <c r="Q15" i="7"/>
  <c r="P15" i="7"/>
  <c r="N15" i="7"/>
  <c r="M15" i="7"/>
  <c r="I15" i="7"/>
  <c r="F15" i="7"/>
  <c r="H67" i="6"/>
  <c r="E67" i="6"/>
  <c r="E60" i="6" s="1"/>
  <c r="E53" i="6" s="1"/>
  <c r="E46" i="6" s="1"/>
  <c r="E39" i="6" s="1"/>
  <c r="E32" i="6" s="1"/>
  <c r="E25" i="6" s="1"/>
  <c r="E18" i="6" s="1"/>
  <c r="H66" i="6"/>
  <c r="H59" i="6" s="1"/>
  <c r="H52" i="6" s="1"/>
  <c r="H45" i="6" s="1"/>
  <c r="H38" i="6" s="1"/>
  <c r="H31" i="6" s="1"/>
  <c r="H24" i="6" s="1"/>
  <c r="H17" i="6" s="1"/>
  <c r="E66" i="6"/>
  <c r="H65" i="6"/>
  <c r="E65" i="6"/>
  <c r="E58" i="6" s="1"/>
  <c r="E51" i="6" s="1"/>
  <c r="E44" i="6" s="1"/>
  <c r="E37" i="6" s="1"/>
  <c r="E30" i="6" s="1"/>
  <c r="E23" i="6" s="1"/>
  <c r="E16" i="6" s="1"/>
  <c r="H64" i="6"/>
  <c r="H57" i="6" s="1"/>
  <c r="H50" i="6" s="1"/>
  <c r="H43" i="6" s="1"/>
  <c r="H36" i="6" s="1"/>
  <c r="H29" i="6" s="1"/>
  <c r="H22" i="6" s="1"/>
  <c r="H15" i="6" s="1"/>
  <c r="E64" i="6"/>
  <c r="H63" i="6"/>
  <c r="E63" i="6"/>
  <c r="E56" i="6" s="1"/>
  <c r="E49" i="6" s="1"/>
  <c r="E42" i="6" s="1"/>
  <c r="E35" i="6" s="1"/>
  <c r="E28" i="6" s="1"/>
  <c r="E21" i="6" s="1"/>
  <c r="H62" i="6"/>
  <c r="H55" i="6" s="1"/>
  <c r="H48" i="6" s="1"/>
  <c r="H41" i="6" s="1"/>
  <c r="H34" i="6" s="1"/>
  <c r="H27" i="6" s="1"/>
  <c r="H20" i="6" s="1"/>
  <c r="E62" i="6"/>
  <c r="H61" i="6"/>
  <c r="E61" i="6"/>
  <c r="E54" i="6" s="1"/>
  <c r="E47" i="6" s="1"/>
  <c r="E40" i="6" s="1"/>
  <c r="E33" i="6" s="1"/>
  <c r="E26" i="6" s="1"/>
  <c r="E19" i="6" s="1"/>
  <c r="H60" i="6"/>
  <c r="E59" i="6"/>
  <c r="E52" i="6" s="1"/>
  <c r="E45" i="6" s="1"/>
  <c r="E38" i="6" s="1"/>
  <c r="E31" i="6" s="1"/>
  <c r="E24" i="6" s="1"/>
  <c r="E17" i="6" s="1"/>
  <c r="H58" i="6"/>
  <c r="E57" i="6"/>
  <c r="H56" i="6"/>
  <c r="E55" i="6"/>
  <c r="H54" i="6"/>
  <c r="K53" i="6"/>
  <c r="H53" i="6"/>
  <c r="K51" i="6"/>
  <c r="K42" i="6" s="1"/>
  <c r="K17" i="6" s="1"/>
  <c r="H51" i="6"/>
  <c r="E50" i="6"/>
  <c r="H49" i="6"/>
  <c r="H42" i="6" s="1"/>
  <c r="H35" i="6" s="1"/>
  <c r="H28" i="6" s="1"/>
  <c r="H21" i="6" s="1"/>
  <c r="E48" i="6"/>
  <c r="E41" i="6" s="1"/>
  <c r="E34" i="6" s="1"/>
  <c r="E27" i="6" s="1"/>
  <c r="E20" i="6" s="1"/>
  <c r="X47" i="6"/>
  <c r="X46" i="6" s="1"/>
  <c r="W47" i="6"/>
  <c r="V47" i="6"/>
  <c r="U47" i="6"/>
  <c r="U46" i="6" s="1"/>
  <c r="T47" i="6"/>
  <c r="T46" i="6" s="1"/>
  <c r="S47" i="6"/>
  <c r="R47" i="6"/>
  <c r="Q47" i="6"/>
  <c r="Q46" i="6" s="1"/>
  <c r="P47" i="6"/>
  <c r="P46" i="6" s="1"/>
  <c r="O47" i="6"/>
  <c r="N47" i="6"/>
  <c r="M47" i="6"/>
  <c r="M46" i="6" s="1"/>
  <c r="L47" i="6"/>
  <c r="K47" i="6"/>
  <c r="J47" i="6"/>
  <c r="I47" i="6"/>
  <c r="H47" i="6"/>
  <c r="H40" i="6" s="1"/>
  <c r="H33" i="6" s="1"/>
  <c r="H26" i="6" s="1"/>
  <c r="H19" i="6" s="1"/>
  <c r="G47" i="6"/>
  <c r="F47" i="6"/>
  <c r="D47" i="6"/>
  <c r="W46" i="6"/>
  <c r="V46" i="6"/>
  <c r="S46" i="6"/>
  <c r="R46" i="6"/>
  <c r="O46" i="6"/>
  <c r="N46" i="6"/>
  <c r="K46" i="6"/>
  <c r="J46" i="6"/>
  <c r="I46" i="6"/>
  <c r="H46" i="6"/>
  <c r="G46" i="6"/>
  <c r="F46" i="6"/>
  <c r="D46" i="6"/>
  <c r="L44" i="6"/>
  <c r="L42" i="6" s="1"/>
  <c r="H44" i="6"/>
  <c r="E43" i="6"/>
  <c r="H39" i="6"/>
  <c r="H32" i="6" s="1"/>
  <c r="H25" i="6" s="1"/>
  <c r="H18" i="6" s="1"/>
  <c r="H37" i="6"/>
  <c r="H30" i="6" s="1"/>
  <c r="H23" i="6" s="1"/>
  <c r="H16" i="6" s="1"/>
  <c r="E36" i="6"/>
  <c r="E29" i="6" s="1"/>
  <c r="E22" i="6" s="1"/>
  <c r="E15" i="6" s="1"/>
  <c r="X24" i="6"/>
  <c r="W24" i="6"/>
  <c r="W23" i="6" s="1"/>
  <c r="V24" i="6"/>
  <c r="V23" i="6" s="1"/>
  <c r="U24" i="6"/>
  <c r="T24" i="6"/>
  <c r="S24" i="6"/>
  <c r="S23" i="6" s="1"/>
  <c r="R24" i="6"/>
  <c r="R23" i="6" s="1"/>
  <c r="Q24" i="6"/>
  <c r="P24" i="6"/>
  <c r="O24" i="6"/>
  <c r="O23" i="6" s="1"/>
  <c r="N24" i="6"/>
  <c r="N23" i="6" s="1"/>
  <c r="M24" i="6"/>
  <c r="L24" i="6"/>
  <c r="K24" i="6"/>
  <c r="K23" i="6" s="1"/>
  <c r="J24" i="6"/>
  <c r="J23" i="6" s="1"/>
  <c r="I24" i="6"/>
  <c r="G24" i="6"/>
  <c r="G23" i="6" s="1"/>
  <c r="F24" i="6"/>
  <c r="F23" i="6" s="1"/>
  <c r="D24" i="6"/>
  <c r="X23" i="6"/>
  <c r="X16" i="6" s="1"/>
  <c r="U23" i="6"/>
  <c r="U16" i="6" s="1"/>
  <c r="T23" i="6"/>
  <c r="T16" i="6" s="1"/>
  <c r="Q23" i="6"/>
  <c r="Q16" i="6" s="1"/>
  <c r="P23" i="6"/>
  <c r="P16" i="6" s="1"/>
  <c r="M23" i="6"/>
  <c r="M16" i="6" s="1"/>
  <c r="L23" i="6"/>
  <c r="L16" i="6" s="1"/>
  <c r="I23" i="6"/>
  <c r="I16" i="6" s="1"/>
  <c r="D23" i="6"/>
  <c r="D16" i="6" s="1"/>
  <c r="U22" i="6"/>
  <c r="U15" i="6" s="1"/>
  <c r="Q22" i="6"/>
  <c r="Q15" i="6" s="1"/>
  <c r="M22" i="6"/>
  <c r="M15" i="6" s="1"/>
  <c r="I22" i="6"/>
  <c r="I15" i="6" s="1"/>
  <c r="X21" i="6"/>
  <c r="W21" i="6"/>
  <c r="V21" i="6"/>
  <c r="U21" i="6"/>
  <c r="T21" i="6"/>
  <c r="S21" i="6"/>
  <c r="R21" i="6"/>
  <c r="Q21" i="6"/>
  <c r="P21" i="6"/>
  <c r="O21" i="6"/>
  <c r="N21" i="6"/>
  <c r="M21" i="6"/>
  <c r="L21" i="6"/>
  <c r="K21" i="6"/>
  <c r="J21" i="6"/>
  <c r="I21" i="6"/>
  <c r="G21" i="6"/>
  <c r="F21" i="6"/>
  <c r="D21" i="6"/>
  <c r="X20" i="6"/>
  <c r="W20" i="6"/>
  <c r="V20" i="6"/>
  <c r="U20" i="6"/>
  <c r="T20" i="6"/>
  <c r="S20" i="6"/>
  <c r="R20" i="6"/>
  <c r="Q20" i="6"/>
  <c r="P20" i="6"/>
  <c r="O20" i="6"/>
  <c r="N20" i="6"/>
  <c r="M20" i="6"/>
  <c r="L20" i="6"/>
  <c r="K20" i="6"/>
  <c r="J20" i="6"/>
  <c r="I20" i="6"/>
  <c r="G20" i="6"/>
  <c r="F20" i="6"/>
  <c r="D20" i="6"/>
  <c r="X19" i="6"/>
  <c r="W19" i="6"/>
  <c r="V19" i="6"/>
  <c r="U19" i="6"/>
  <c r="T19" i="6"/>
  <c r="S19" i="6"/>
  <c r="R19" i="6"/>
  <c r="Q19" i="6"/>
  <c r="P19" i="6"/>
  <c r="O19" i="6"/>
  <c r="N19" i="6"/>
  <c r="M19" i="6"/>
  <c r="L19" i="6"/>
  <c r="K19" i="6"/>
  <c r="J19" i="6"/>
  <c r="I19" i="6"/>
  <c r="G19" i="6"/>
  <c r="F19" i="6"/>
  <c r="D19" i="6"/>
  <c r="X18" i="6"/>
  <c r="W18" i="6"/>
  <c r="V18" i="6"/>
  <c r="U18" i="6"/>
  <c r="T18" i="6"/>
  <c r="S18" i="6"/>
  <c r="R18" i="6"/>
  <c r="Q18" i="6"/>
  <c r="P18" i="6"/>
  <c r="O18" i="6"/>
  <c r="N18" i="6"/>
  <c r="M18" i="6"/>
  <c r="L18" i="6"/>
  <c r="K18" i="6"/>
  <c r="J18" i="6"/>
  <c r="I18" i="6"/>
  <c r="G18" i="6"/>
  <c r="F18" i="6"/>
  <c r="D18" i="6"/>
  <c r="X17" i="6"/>
  <c r="W17" i="6"/>
  <c r="V17" i="6"/>
  <c r="U17" i="6"/>
  <c r="T17" i="6"/>
  <c r="S17" i="6"/>
  <c r="R17" i="6"/>
  <c r="Q17" i="6"/>
  <c r="P17" i="6"/>
  <c r="O17" i="6"/>
  <c r="N17" i="6"/>
  <c r="M17" i="6"/>
  <c r="J17" i="6"/>
  <c r="I17" i="6"/>
  <c r="G17" i="6"/>
  <c r="F17" i="6"/>
  <c r="D17" i="6"/>
  <c r="H67" i="5"/>
  <c r="E67" i="5"/>
  <c r="E60" i="5" s="1"/>
  <c r="E53" i="5" s="1"/>
  <c r="E46" i="5" s="1"/>
  <c r="E39" i="5" s="1"/>
  <c r="E32" i="5" s="1"/>
  <c r="E25" i="5" s="1"/>
  <c r="E18" i="5" s="1"/>
  <c r="H66" i="5"/>
  <c r="H59" i="5" s="1"/>
  <c r="H52" i="5" s="1"/>
  <c r="H45" i="5" s="1"/>
  <c r="H38" i="5" s="1"/>
  <c r="H31" i="5" s="1"/>
  <c r="H24" i="5" s="1"/>
  <c r="H17" i="5" s="1"/>
  <c r="E66" i="5"/>
  <c r="H65" i="5"/>
  <c r="E65" i="5"/>
  <c r="E58" i="5" s="1"/>
  <c r="E51" i="5" s="1"/>
  <c r="E44" i="5" s="1"/>
  <c r="E37" i="5" s="1"/>
  <c r="E30" i="5" s="1"/>
  <c r="E23" i="5" s="1"/>
  <c r="E16" i="5" s="1"/>
  <c r="H64" i="5"/>
  <c r="E64" i="5"/>
  <c r="H63" i="5"/>
  <c r="E63" i="5"/>
  <c r="E56" i="5" s="1"/>
  <c r="E49" i="5" s="1"/>
  <c r="E42" i="5" s="1"/>
  <c r="E35" i="5" s="1"/>
  <c r="E28" i="5" s="1"/>
  <c r="E21" i="5" s="1"/>
  <c r="H62" i="5"/>
  <c r="H55" i="5" s="1"/>
  <c r="H48" i="5" s="1"/>
  <c r="H41" i="5" s="1"/>
  <c r="H34" i="5" s="1"/>
  <c r="H27" i="5" s="1"/>
  <c r="H20" i="5" s="1"/>
  <c r="E62" i="5"/>
  <c r="H61" i="5"/>
  <c r="E61" i="5"/>
  <c r="E54" i="5" s="1"/>
  <c r="E47" i="5" s="1"/>
  <c r="E40" i="5" s="1"/>
  <c r="E33" i="5" s="1"/>
  <c r="E26" i="5" s="1"/>
  <c r="E19" i="5" s="1"/>
  <c r="H60" i="5"/>
  <c r="H53" i="5" s="1"/>
  <c r="H46" i="5" s="1"/>
  <c r="H39" i="5" s="1"/>
  <c r="H32" i="5" s="1"/>
  <c r="H25" i="5" s="1"/>
  <c r="H18" i="5" s="1"/>
  <c r="E59" i="5"/>
  <c r="E52" i="5" s="1"/>
  <c r="E45" i="5" s="1"/>
  <c r="E38" i="5" s="1"/>
  <c r="E31" i="5" s="1"/>
  <c r="E24" i="5" s="1"/>
  <c r="E17" i="5" s="1"/>
  <c r="H58" i="5"/>
  <c r="H57" i="5"/>
  <c r="E57" i="5"/>
  <c r="H56" i="5"/>
  <c r="E55" i="5"/>
  <c r="H54" i="5"/>
  <c r="K53" i="5"/>
  <c r="K51" i="5"/>
  <c r="K42" i="5" s="1"/>
  <c r="K17" i="5" s="1"/>
  <c r="H51" i="5"/>
  <c r="H50" i="5"/>
  <c r="H43" i="5" s="1"/>
  <c r="H36" i="5" s="1"/>
  <c r="H29" i="5" s="1"/>
  <c r="H22" i="5" s="1"/>
  <c r="H15" i="5" s="1"/>
  <c r="E50" i="5"/>
  <c r="H49" i="5"/>
  <c r="E48" i="5"/>
  <c r="E41" i="5" s="1"/>
  <c r="E34" i="5" s="1"/>
  <c r="E27" i="5" s="1"/>
  <c r="E20" i="5" s="1"/>
  <c r="X47" i="5"/>
  <c r="X46" i="5" s="1"/>
  <c r="W47" i="5"/>
  <c r="V47" i="5"/>
  <c r="U47" i="5"/>
  <c r="T47" i="5"/>
  <c r="T46" i="5" s="1"/>
  <c r="S47" i="5"/>
  <c r="R47" i="5"/>
  <c r="Q47" i="5"/>
  <c r="P47" i="5"/>
  <c r="P46" i="5" s="1"/>
  <c r="O47" i="5"/>
  <c r="N47" i="5"/>
  <c r="M47" i="5"/>
  <c r="L47" i="5"/>
  <c r="K47" i="5"/>
  <c r="J47" i="5"/>
  <c r="I47" i="5"/>
  <c r="I46" i="5" s="1"/>
  <c r="H47" i="5"/>
  <c r="H40" i="5" s="1"/>
  <c r="H33" i="5" s="1"/>
  <c r="H26" i="5" s="1"/>
  <c r="H19" i="5" s="1"/>
  <c r="G47" i="5"/>
  <c r="F47" i="5"/>
  <c r="F46" i="5" s="1"/>
  <c r="D47" i="5"/>
  <c r="W46" i="5"/>
  <c r="V46" i="5"/>
  <c r="U46" i="5"/>
  <c r="S46" i="5"/>
  <c r="R46" i="5"/>
  <c r="Q46" i="5"/>
  <c r="O46" i="5"/>
  <c r="N46" i="5"/>
  <c r="M46" i="5"/>
  <c r="K46" i="5"/>
  <c r="J46" i="5"/>
  <c r="G46" i="5"/>
  <c r="D46" i="5"/>
  <c r="L44" i="5"/>
  <c r="H44" i="5"/>
  <c r="E43" i="5"/>
  <c r="L42" i="5"/>
  <c r="L17" i="5" s="1"/>
  <c r="H42" i="5"/>
  <c r="H35" i="5" s="1"/>
  <c r="H28" i="5" s="1"/>
  <c r="H21" i="5" s="1"/>
  <c r="H37" i="5"/>
  <c r="E36" i="5"/>
  <c r="E29" i="5" s="1"/>
  <c r="E22" i="5" s="1"/>
  <c r="E15" i="5" s="1"/>
  <c r="H30" i="5"/>
  <c r="H23" i="5" s="1"/>
  <c r="H16" i="5" s="1"/>
  <c r="X24" i="5"/>
  <c r="W24" i="5"/>
  <c r="V24" i="5"/>
  <c r="V23" i="5" s="1"/>
  <c r="U24" i="5"/>
  <c r="T24" i="5"/>
  <c r="S24" i="5"/>
  <c r="R24" i="5"/>
  <c r="R23" i="5" s="1"/>
  <c r="Q24" i="5"/>
  <c r="P24" i="5"/>
  <c r="O24" i="5"/>
  <c r="N24" i="5"/>
  <c r="N23" i="5" s="1"/>
  <c r="M24" i="5"/>
  <c r="L24" i="5"/>
  <c r="K24" i="5"/>
  <c r="J24" i="5"/>
  <c r="J23" i="5" s="1"/>
  <c r="I24" i="5"/>
  <c r="G24" i="5"/>
  <c r="F24" i="5"/>
  <c r="F23" i="5" s="1"/>
  <c r="D24" i="5"/>
  <c r="X23" i="5"/>
  <c r="W23" i="5"/>
  <c r="W22" i="5" s="1"/>
  <c r="W15" i="5" s="1"/>
  <c r="U23" i="5"/>
  <c r="U16" i="5" s="1"/>
  <c r="T23" i="5"/>
  <c r="T22" i="5" s="1"/>
  <c r="T15" i="5" s="1"/>
  <c r="S23" i="5"/>
  <c r="S16" i="5" s="1"/>
  <c r="Q23" i="5"/>
  <c r="Q16" i="5" s="1"/>
  <c r="P23" i="5"/>
  <c r="O23" i="5"/>
  <c r="O22" i="5" s="1"/>
  <c r="O15" i="5" s="1"/>
  <c r="M23" i="5"/>
  <c r="M16" i="5" s="1"/>
  <c r="L23" i="5"/>
  <c r="K23" i="5"/>
  <c r="K16" i="5" s="1"/>
  <c r="I23" i="5"/>
  <c r="I16" i="5" s="1"/>
  <c r="G23" i="5"/>
  <c r="G22" i="5" s="1"/>
  <c r="G15" i="5" s="1"/>
  <c r="D23" i="5"/>
  <c r="D22" i="5" s="1"/>
  <c r="D15" i="5" s="1"/>
  <c r="X22" i="5"/>
  <c r="X15" i="5" s="1"/>
  <c r="U22" i="5"/>
  <c r="Q22" i="5"/>
  <c r="P22" i="5"/>
  <c r="P15" i="5" s="1"/>
  <c r="M22" i="5"/>
  <c r="L22" i="5"/>
  <c r="I22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G21" i="5"/>
  <c r="F21" i="5"/>
  <c r="D21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G20" i="5"/>
  <c r="F20" i="5"/>
  <c r="D20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G19" i="5"/>
  <c r="F19" i="5"/>
  <c r="D19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G18" i="5"/>
  <c r="F18" i="5"/>
  <c r="D18" i="5"/>
  <c r="X17" i="5"/>
  <c r="W17" i="5"/>
  <c r="V17" i="5"/>
  <c r="U17" i="5"/>
  <c r="T17" i="5"/>
  <c r="S17" i="5"/>
  <c r="R17" i="5"/>
  <c r="Q17" i="5"/>
  <c r="P17" i="5"/>
  <c r="O17" i="5"/>
  <c r="N17" i="5"/>
  <c r="M17" i="5"/>
  <c r="J17" i="5"/>
  <c r="I17" i="5"/>
  <c r="G17" i="5"/>
  <c r="F17" i="5"/>
  <c r="D17" i="5"/>
  <c r="X16" i="5"/>
  <c r="W16" i="5"/>
  <c r="T16" i="5"/>
  <c r="P16" i="5"/>
  <c r="O16" i="5"/>
  <c r="L16" i="5"/>
  <c r="G16" i="5"/>
  <c r="D16" i="5"/>
  <c r="U15" i="5"/>
  <c r="Q15" i="5"/>
  <c r="M15" i="5"/>
  <c r="L15" i="5"/>
  <c r="I15" i="5"/>
  <c r="H67" i="4"/>
  <c r="E67" i="4"/>
  <c r="E60" i="4" s="1"/>
  <c r="E53" i="4" s="1"/>
  <c r="E46" i="4" s="1"/>
  <c r="E39" i="4" s="1"/>
  <c r="E32" i="4" s="1"/>
  <c r="E25" i="4" s="1"/>
  <c r="E18" i="4" s="1"/>
  <c r="H66" i="4"/>
  <c r="H59" i="4" s="1"/>
  <c r="H52" i="4" s="1"/>
  <c r="H45" i="4" s="1"/>
  <c r="H38" i="4" s="1"/>
  <c r="H31" i="4" s="1"/>
  <c r="H24" i="4" s="1"/>
  <c r="H17" i="4" s="1"/>
  <c r="E66" i="4"/>
  <c r="H65" i="4"/>
  <c r="E65" i="4"/>
  <c r="E58" i="4" s="1"/>
  <c r="E51" i="4" s="1"/>
  <c r="E44" i="4" s="1"/>
  <c r="E37" i="4" s="1"/>
  <c r="E30" i="4" s="1"/>
  <c r="E23" i="4" s="1"/>
  <c r="E16" i="4" s="1"/>
  <c r="H64" i="4"/>
  <c r="H57" i="4" s="1"/>
  <c r="H50" i="4" s="1"/>
  <c r="H43" i="4" s="1"/>
  <c r="H36" i="4" s="1"/>
  <c r="H29" i="4" s="1"/>
  <c r="H22" i="4" s="1"/>
  <c r="H15" i="4" s="1"/>
  <c r="E64" i="4"/>
  <c r="H63" i="4"/>
  <c r="E63" i="4"/>
  <c r="E56" i="4" s="1"/>
  <c r="E49" i="4" s="1"/>
  <c r="E42" i="4" s="1"/>
  <c r="E35" i="4" s="1"/>
  <c r="E28" i="4" s="1"/>
  <c r="E21" i="4" s="1"/>
  <c r="H62" i="4"/>
  <c r="H55" i="4" s="1"/>
  <c r="H48" i="4" s="1"/>
  <c r="H41" i="4" s="1"/>
  <c r="H34" i="4" s="1"/>
  <c r="H27" i="4" s="1"/>
  <c r="H20" i="4" s="1"/>
  <c r="E62" i="4"/>
  <c r="H61" i="4"/>
  <c r="E61" i="4"/>
  <c r="E54" i="4" s="1"/>
  <c r="E47" i="4" s="1"/>
  <c r="E40" i="4" s="1"/>
  <c r="E33" i="4" s="1"/>
  <c r="E26" i="4" s="1"/>
  <c r="E19" i="4" s="1"/>
  <c r="H60" i="4"/>
  <c r="H53" i="4" s="1"/>
  <c r="H46" i="4" s="1"/>
  <c r="H39" i="4" s="1"/>
  <c r="H32" i="4" s="1"/>
  <c r="H25" i="4" s="1"/>
  <c r="H18" i="4" s="1"/>
  <c r="E59" i="4"/>
  <c r="E52" i="4" s="1"/>
  <c r="E45" i="4" s="1"/>
  <c r="E38" i="4" s="1"/>
  <c r="E31" i="4" s="1"/>
  <c r="E24" i="4" s="1"/>
  <c r="E17" i="4" s="1"/>
  <c r="H58" i="4"/>
  <c r="H51" i="4" s="1"/>
  <c r="H44" i="4" s="1"/>
  <c r="H37" i="4" s="1"/>
  <c r="H30" i="4" s="1"/>
  <c r="H23" i="4" s="1"/>
  <c r="H16" i="4" s="1"/>
  <c r="E57" i="4"/>
  <c r="E50" i="4" s="1"/>
  <c r="E43" i="4" s="1"/>
  <c r="E36" i="4" s="1"/>
  <c r="E29" i="4" s="1"/>
  <c r="E22" i="4" s="1"/>
  <c r="E15" i="4" s="1"/>
  <c r="H56" i="4"/>
  <c r="H49" i="4" s="1"/>
  <c r="H42" i="4" s="1"/>
  <c r="H35" i="4" s="1"/>
  <c r="H28" i="4" s="1"/>
  <c r="H21" i="4" s="1"/>
  <c r="E55" i="4"/>
  <c r="E48" i="4" s="1"/>
  <c r="E41" i="4" s="1"/>
  <c r="E34" i="4" s="1"/>
  <c r="E27" i="4" s="1"/>
  <c r="E20" i="4" s="1"/>
  <c r="H54" i="4"/>
  <c r="H47" i="4" s="1"/>
  <c r="H40" i="4" s="1"/>
  <c r="H33" i="4" s="1"/>
  <c r="H26" i="4" s="1"/>
  <c r="H19" i="4" s="1"/>
  <c r="X47" i="4"/>
  <c r="W47" i="4"/>
  <c r="W46" i="4" s="1"/>
  <c r="V47" i="4"/>
  <c r="V46" i="4" s="1"/>
  <c r="U47" i="4"/>
  <c r="T47" i="4"/>
  <c r="S47" i="4"/>
  <c r="S46" i="4" s="1"/>
  <c r="R47" i="4"/>
  <c r="R46" i="4" s="1"/>
  <c r="Q47" i="4"/>
  <c r="P47" i="4"/>
  <c r="O47" i="4"/>
  <c r="O46" i="4" s="1"/>
  <c r="N47" i="4"/>
  <c r="N46" i="4" s="1"/>
  <c r="M47" i="4"/>
  <c r="L47" i="4"/>
  <c r="K47" i="4"/>
  <c r="K46" i="4" s="1"/>
  <c r="J47" i="4"/>
  <c r="J46" i="4" s="1"/>
  <c r="I47" i="4"/>
  <c r="G47" i="4"/>
  <c r="G46" i="4" s="1"/>
  <c r="F47" i="4"/>
  <c r="F46" i="4" s="1"/>
  <c r="D47" i="4"/>
  <c r="X46" i="4"/>
  <c r="U46" i="4"/>
  <c r="T46" i="4"/>
  <c r="Q46" i="4"/>
  <c r="P46" i="4"/>
  <c r="M46" i="4"/>
  <c r="L46" i="4"/>
  <c r="I46" i="4"/>
  <c r="D46" i="4"/>
  <c r="L44" i="4"/>
  <c r="L42" i="4"/>
  <c r="L22" i="4" s="1"/>
  <c r="L15" i="4" s="1"/>
  <c r="X24" i="4"/>
  <c r="X23" i="4" s="1"/>
  <c r="W24" i="4"/>
  <c r="V24" i="4"/>
  <c r="U24" i="4"/>
  <c r="U23" i="4" s="1"/>
  <c r="T24" i="4"/>
  <c r="T23" i="4" s="1"/>
  <c r="S24" i="4"/>
  <c r="R24" i="4"/>
  <c r="Q24" i="4"/>
  <c r="Q23" i="4" s="1"/>
  <c r="P24" i="4"/>
  <c r="P23" i="4" s="1"/>
  <c r="O24" i="4"/>
  <c r="N24" i="4"/>
  <c r="M24" i="4"/>
  <c r="M23" i="4" s="1"/>
  <c r="L24" i="4"/>
  <c r="L23" i="4" s="1"/>
  <c r="L16" i="4" s="1"/>
  <c r="K24" i="4"/>
  <c r="J24" i="4"/>
  <c r="I24" i="4"/>
  <c r="I23" i="4" s="1"/>
  <c r="G24" i="4"/>
  <c r="F24" i="4"/>
  <c r="D24" i="4"/>
  <c r="D23" i="4" s="1"/>
  <c r="W23" i="4"/>
  <c r="W16" i="4" s="1"/>
  <c r="V23" i="4"/>
  <c r="V16" i="4" s="1"/>
  <c r="S23" i="4"/>
  <c r="S16" i="4" s="1"/>
  <c r="R23" i="4"/>
  <c r="R16" i="4" s="1"/>
  <c r="O23" i="4"/>
  <c r="O16" i="4" s="1"/>
  <c r="N23" i="4"/>
  <c r="N16" i="4" s="1"/>
  <c r="K23" i="4"/>
  <c r="K16" i="4" s="1"/>
  <c r="J23" i="4"/>
  <c r="J16" i="4" s="1"/>
  <c r="G23" i="4"/>
  <c r="G16" i="4" s="1"/>
  <c r="F23" i="4"/>
  <c r="F16" i="4" s="1"/>
  <c r="W22" i="4"/>
  <c r="W15" i="4" s="1"/>
  <c r="S22" i="4"/>
  <c r="S15" i="4" s="1"/>
  <c r="O22" i="4"/>
  <c r="O15" i="4" s="1"/>
  <c r="K22" i="4"/>
  <c r="K15" i="4" s="1"/>
  <c r="G22" i="4"/>
  <c r="G15" i="4" s="1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G21" i="4"/>
  <c r="F21" i="4"/>
  <c r="D21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I20" i="4"/>
  <c r="G20" i="4"/>
  <c r="F20" i="4"/>
  <c r="D20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G19" i="4"/>
  <c r="F19" i="4"/>
  <c r="D19" i="4"/>
  <c r="X18" i="4"/>
  <c r="W18" i="4"/>
  <c r="V18" i="4"/>
  <c r="U18" i="4"/>
  <c r="T18" i="4"/>
  <c r="S18" i="4"/>
  <c r="R18" i="4"/>
  <c r="Q18" i="4"/>
  <c r="P18" i="4"/>
  <c r="O18" i="4"/>
  <c r="N18" i="4"/>
  <c r="M18" i="4"/>
  <c r="L18" i="4"/>
  <c r="K18" i="4"/>
  <c r="J18" i="4"/>
  <c r="I18" i="4"/>
  <c r="G18" i="4"/>
  <c r="F18" i="4"/>
  <c r="D18" i="4"/>
  <c r="X17" i="4"/>
  <c r="W17" i="4"/>
  <c r="V17" i="4"/>
  <c r="U17" i="4"/>
  <c r="T17" i="4"/>
  <c r="S17" i="4"/>
  <c r="R17" i="4"/>
  <c r="Q17" i="4"/>
  <c r="P17" i="4"/>
  <c r="O17" i="4"/>
  <c r="N17" i="4"/>
  <c r="M17" i="4"/>
  <c r="L17" i="4"/>
  <c r="K17" i="4"/>
  <c r="J17" i="4"/>
  <c r="I17" i="4"/>
  <c r="G17" i="4"/>
  <c r="F17" i="4"/>
  <c r="D17" i="4"/>
  <c r="H67" i="3"/>
  <c r="E67" i="3"/>
  <c r="E60" i="3" s="1"/>
  <c r="E53" i="3" s="1"/>
  <c r="E46" i="3" s="1"/>
  <c r="E39" i="3" s="1"/>
  <c r="E32" i="3" s="1"/>
  <c r="E25" i="3" s="1"/>
  <c r="E18" i="3" s="1"/>
  <c r="H66" i="3"/>
  <c r="H59" i="3" s="1"/>
  <c r="H52" i="3" s="1"/>
  <c r="H45" i="3" s="1"/>
  <c r="H38" i="3" s="1"/>
  <c r="H31" i="3" s="1"/>
  <c r="H24" i="3" s="1"/>
  <c r="H17" i="3" s="1"/>
  <c r="E66" i="3"/>
  <c r="H65" i="3"/>
  <c r="E65" i="3"/>
  <c r="E58" i="3" s="1"/>
  <c r="E51" i="3" s="1"/>
  <c r="E44" i="3" s="1"/>
  <c r="E37" i="3" s="1"/>
  <c r="E30" i="3" s="1"/>
  <c r="E23" i="3" s="1"/>
  <c r="E16" i="3" s="1"/>
  <c r="H64" i="3"/>
  <c r="H57" i="3" s="1"/>
  <c r="H50" i="3" s="1"/>
  <c r="H43" i="3" s="1"/>
  <c r="H36" i="3" s="1"/>
  <c r="H29" i="3" s="1"/>
  <c r="H22" i="3" s="1"/>
  <c r="H15" i="3" s="1"/>
  <c r="E64" i="3"/>
  <c r="H63" i="3"/>
  <c r="E63" i="3"/>
  <c r="E56" i="3" s="1"/>
  <c r="E49" i="3" s="1"/>
  <c r="E42" i="3" s="1"/>
  <c r="E35" i="3" s="1"/>
  <c r="E28" i="3" s="1"/>
  <c r="E21" i="3" s="1"/>
  <c r="H62" i="3"/>
  <c r="H55" i="3" s="1"/>
  <c r="H48" i="3" s="1"/>
  <c r="H41" i="3" s="1"/>
  <c r="H34" i="3" s="1"/>
  <c r="H27" i="3" s="1"/>
  <c r="H20" i="3" s="1"/>
  <c r="E62" i="3"/>
  <c r="H61" i="3"/>
  <c r="E61" i="3"/>
  <c r="E54" i="3" s="1"/>
  <c r="E47" i="3" s="1"/>
  <c r="E40" i="3" s="1"/>
  <c r="E33" i="3" s="1"/>
  <c r="E26" i="3" s="1"/>
  <c r="E19" i="3" s="1"/>
  <c r="H60" i="3"/>
  <c r="H53" i="3" s="1"/>
  <c r="H46" i="3" s="1"/>
  <c r="H39" i="3" s="1"/>
  <c r="H32" i="3" s="1"/>
  <c r="H25" i="3" s="1"/>
  <c r="H18" i="3" s="1"/>
  <c r="E59" i="3"/>
  <c r="E52" i="3" s="1"/>
  <c r="E45" i="3" s="1"/>
  <c r="E38" i="3" s="1"/>
  <c r="E31" i="3" s="1"/>
  <c r="E24" i="3" s="1"/>
  <c r="E17" i="3" s="1"/>
  <c r="H58" i="3"/>
  <c r="H51" i="3" s="1"/>
  <c r="H44" i="3" s="1"/>
  <c r="H37" i="3" s="1"/>
  <c r="H30" i="3" s="1"/>
  <c r="H23" i="3" s="1"/>
  <c r="H16" i="3" s="1"/>
  <c r="E57" i="3"/>
  <c r="E50" i="3" s="1"/>
  <c r="E43" i="3" s="1"/>
  <c r="E36" i="3" s="1"/>
  <c r="E29" i="3" s="1"/>
  <c r="E22" i="3" s="1"/>
  <c r="E15" i="3" s="1"/>
  <c r="H56" i="3"/>
  <c r="H49" i="3" s="1"/>
  <c r="H42" i="3" s="1"/>
  <c r="H35" i="3" s="1"/>
  <c r="H28" i="3" s="1"/>
  <c r="H21" i="3" s="1"/>
  <c r="E55" i="3"/>
  <c r="E48" i="3" s="1"/>
  <c r="E41" i="3" s="1"/>
  <c r="E34" i="3" s="1"/>
  <c r="E27" i="3" s="1"/>
  <c r="E20" i="3" s="1"/>
  <c r="H54" i="3"/>
  <c r="H47" i="3" s="1"/>
  <c r="H40" i="3" s="1"/>
  <c r="H33" i="3" s="1"/>
  <c r="H26" i="3" s="1"/>
  <c r="H19" i="3" s="1"/>
  <c r="X47" i="3"/>
  <c r="W47" i="3"/>
  <c r="V47" i="3"/>
  <c r="V46" i="3" s="1"/>
  <c r="U47" i="3"/>
  <c r="T47" i="3"/>
  <c r="S47" i="3"/>
  <c r="R47" i="3"/>
  <c r="R46" i="3" s="1"/>
  <c r="Q47" i="3"/>
  <c r="P47" i="3"/>
  <c r="O47" i="3"/>
  <c r="N47" i="3"/>
  <c r="N46" i="3" s="1"/>
  <c r="M47" i="3"/>
  <c r="L47" i="3"/>
  <c r="K47" i="3"/>
  <c r="J47" i="3"/>
  <c r="J46" i="3" s="1"/>
  <c r="I47" i="3"/>
  <c r="G47" i="3"/>
  <c r="F47" i="3"/>
  <c r="F46" i="3" s="1"/>
  <c r="D47" i="3"/>
  <c r="X46" i="3"/>
  <c r="W46" i="3"/>
  <c r="U46" i="3"/>
  <c r="T46" i="3"/>
  <c r="S46" i="3"/>
  <c r="Q46" i="3"/>
  <c r="P46" i="3"/>
  <c r="O46" i="3"/>
  <c r="M46" i="3"/>
  <c r="L46" i="3"/>
  <c r="K46" i="3"/>
  <c r="I46" i="3"/>
  <c r="G46" i="3"/>
  <c r="D46" i="3"/>
  <c r="X24" i="3"/>
  <c r="W24" i="3"/>
  <c r="V24" i="3"/>
  <c r="V23" i="3" s="1"/>
  <c r="U24" i="3"/>
  <c r="T24" i="3"/>
  <c r="S24" i="3"/>
  <c r="R24" i="3"/>
  <c r="R23" i="3" s="1"/>
  <c r="Q24" i="3"/>
  <c r="P24" i="3"/>
  <c r="O24" i="3"/>
  <c r="N24" i="3"/>
  <c r="N23" i="3" s="1"/>
  <c r="M24" i="3"/>
  <c r="L24" i="3"/>
  <c r="K24" i="3"/>
  <c r="J24" i="3"/>
  <c r="J23" i="3" s="1"/>
  <c r="I24" i="3"/>
  <c r="G24" i="3"/>
  <c r="F24" i="3"/>
  <c r="F23" i="3" s="1"/>
  <c r="D24" i="3"/>
  <c r="X23" i="3"/>
  <c r="X16" i="3" s="1"/>
  <c r="W23" i="3"/>
  <c r="W16" i="3" s="1"/>
  <c r="U23" i="3"/>
  <c r="U16" i="3" s="1"/>
  <c r="T23" i="3"/>
  <c r="T16" i="3" s="1"/>
  <c r="S23" i="3"/>
  <c r="S22" i="3" s="1"/>
  <c r="S15" i="3" s="1"/>
  <c r="Q23" i="3"/>
  <c r="Q16" i="3" s="1"/>
  <c r="P23" i="3"/>
  <c r="P16" i="3" s="1"/>
  <c r="O23" i="3"/>
  <c r="O16" i="3" s="1"/>
  <c r="M23" i="3"/>
  <c r="M16" i="3" s="1"/>
  <c r="L23" i="3"/>
  <c r="L16" i="3" s="1"/>
  <c r="K23" i="3"/>
  <c r="K22" i="3" s="1"/>
  <c r="K15" i="3" s="1"/>
  <c r="I23" i="3"/>
  <c r="I16" i="3" s="1"/>
  <c r="G23" i="3"/>
  <c r="G16" i="3" s="1"/>
  <c r="D23" i="3"/>
  <c r="D16" i="3" s="1"/>
  <c r="X22" i="3"/>
  <c r="U22" i="3"/>
  <c r="U15" i="3" s="1"/>
  <c r="T22" i="3"/>
  <c r="T15" i="3" s="1"/>
  <c r="Q22" i="3"/>
  <c r="Q15" i="3" s="1"/>
  <c r="P22" i="3"/>
  <c r="M22" i="3"/>
  <c r="M15" i="3" s="1"/>
  <c r="L22" i="3"/>
  <c r="L15" i="3" s="1"/>
  <c r="I22" i="3"/>
  <c r="I15" i="3" s="1"/>
  <c r="D22" i="3"/>
  <c r="D15" i="3" s="1"/>
  <c r="X21" i="3"/>
  <c r="W21" i="3"/>
  <c r="V21" i="3"/>
  <c r="U21" i="3"/>
  <c r="T21" i="3"/>
  <c r="S21" i="3"/>
  <c r="R21" i="3"/>
  <c r="Q21" i="3"/>
  <c r="P21" i="3"/>
  <c r="O21" i="3"/>
  <c r="N21" i="3"/>
  <c r="M21" i="3"/>
  <c r="L21" i="3"/>
  <c r="K21" i="3"/>
  <c r="J21" i="3"/>
  <c r="I21" i="3"/>
  <c r="G21" i="3"/>
  <c r="F21" i="3"/>
  <c r="D21" i="3"/>
  <c r="X20" i="3"/>
  <c r="W20" i="3"/>
  <c r="V20" i="3"/>
  <c r="U20" i="3"/>
  <c r="T20" i="3"/>
  <c r="S20" i="3"/>
  <c r="R20" i="3"/>
  <c r="Q20" i="3"/>
  <c r="P20" i="3"/>
  <c r="O20" i="3"/>
  <c r="N20" i="3"/>
  <c r="M20" i="3"/>
  <c r="L20" i="3"/>
  <c r="K20" i="3"/>
  <c r="J20" i="3"/>
  <c r="I20" i="3"/>
  <c r="G20" i="3"/>
  <c r="F20" i="3"/>
  <c r="D20" i="3"/>
  <c r="X19" i="3"/>
  <c r="W19" i="3"/>
  <c r="V19" i="3"/>
  <c r="U19" i="3"/>
  <c r="T19" i="3"/>
  <c r="S19" i="3"/>
  <c r="R19" i="3"/>
  <c r="Q19" i="3"/>
  <c r="P19" i="3"/>
  <c r="O19" i="3"/>
  <c r="N19" i="3"/>
  <c r="M19" i="3"/>
  <c r="L19" i="3"/>
  <c r="K19" i="3"/>
  <c r="J19" i="3"/>
  <c r="I19" i="3"/>
  <c r="G19" i="3"/>
  <c r="F19" i="3"/>
  <c r="D19" i="3"/>
  <c r="X18" i="3"/>
  <c r="W18" i="3"/>
  <c r="V18" i="3"/>
  <c r="U18" i="3"/>
  <c r="T18" i="3"/>
  <c r="S18" i="3"/>
  <c r="R18" i="3"/>
  <c r="Q18" i="3"/>
  <c r="P18" i="3"/>
  <c r="O18" i="3"/>
  <c r="N18" i="3"/>
  <c r="M18" i="3"/>
  <c r="L18" i="3"/>
  <c r="K18" i="3"/>
  <c r="J18" i="3"/>
  <c r="I18" i="3"/>
  <c r="G18" i="3"/>
  <c r="F18" i="3"/>
  <c r="D18" i="3"/>
  <c r="X17" i="3"/>
  <c r="W17" i="3"/>
  <c r="V17" i="3"/>
  <c r="U17" i="3"/>
  <c r="T17" i="3"/>
  <c r="S17" i="3"/>
  <c r="R17" i="3"/>
  <c r="Q17" i="3"/>
  <c r="P17" i="3"/>
  <c r="O17" i="3"/>
  <c r="N17" i="3"/>
  <c r="M17" i="3"/>
  <c r="L17" i="3"/>
  <c r="K17" i="3"/>
  <c r="J17" i="3"/>
  <c r="I17" i="3"/>
  <c r="G17" i="3"/>
  <c r="F17" i="3"/>
  <c r="D17" i="3"/>
  <c r="S16" i="3"/>
  <c r="K16" i="3"/>
  <c r="X15" i="3"/>
  <c r="P15" i="3"/>
  <c r="S57" i="2"/>
  <c r="S56" i="2"/>
  <c r="S55" i="2"/>
  <c r="S53" i="2" s="1"/>
  <c r="S51" i="2" s="1"/>
  <c r="S54" i="2"/>
  <c r="R53" i="2"/>
  <c r="Q53" i="2"/>
  <c r="Q51" i="2" s="1"/>
  <c r="P53" i="2"/>
  <c r="O53" i="2"/>
  <c r="N53" i="2"/>
  <c r="N51" i="2" s="1"/>
  <c r="N42" i="2" s="1"/>
  <c r="N17" i="2" s="1"/>
  <c r="M53" i="2"/>
  <c r="M51" i="2" s="1"/>
  <c r="L53" i="2"/>
  <c r="K53" i="2"/>
  <c r="J53" i="2"/>
  <c r="I53" i="2"/>
  <c r="I51" i="2" s="1"/>
  <c r="H53" i="2"/>
  <c r="G53" i="2"/>
  <c r="R51" i="2"/>
  <c r="P51" i="2"/>
  <c r="O51" i="2"/>
  <c r="L51" i="2"/>
  <c r="K51" i="2"/>
  <c r="K42" i="2" s="1"/>
  <c r="J51" i="2"/>
  <c r="H51" i="2"/>
  <c r="G51" i="2"/>
  <c r="S49" i="2"/>
  <c r="S48" i="2"/>
  <c r="S47" i="2"/>
  <c r="S46" i="2"/>
  <c r="S45" i="2"/>
  <c r="S44" i="2" s="1"/>
  <c r="S43" i="2" s="1"/>
  <c r="S42" i="2" s="1"/>
  <c r="S17" i="2" s="1"/>
  <c r="M17" i="2" s="1"/>
  <c r="R44" i="2"/>
  <c r="Q44" i="2"/>
  <c r="P44" i="2"/>
  <c r="P43" i="2" s="1"/>
  <c r="P42" i="2" s="1"/>
  <c r="P17" i="2" s="1"/>
  <c r="P15" i="2" s="1"/>
  <c r="O44" i="2"/>
  <c r="N44" i="2"/>
  <c r="M44" i="2"/>
  <c r="M43" i="2" s="1"/>
  <c r="M42" i="2" s="1"/>
  <c r="L44" i="2"/>
  <c r="L43" i="2" s="1"/>
  <c r="L42" i="2" s="1"/>
  <c r="K44" i="2"/>
  <c r="J44" i="2"/>
  <c r="I44" i="2"/>
  <c r="H44" i="2"/>
  <c r="H43" i="2" s="1"/>
  <c r="H42" i="2" s="1"/>
  <c r="G44" i="2"/>
  <c r="R43" i="2"/>
  <c r="R42" i="2" s="1"/>
  <c r="R17" i="2" s="1"/>
  <c r="Q43" i="2"/>
  <c r="Q42" i="2" s="1"/>
  <c r="Q17" i="2" s="1"/>
  <c r="O43" i="2"/>
  <c r="N43" i="2"/>
  <c r="K43" i="2"/>
  <c r="J43" i="2"/>
  <c r="J42" i="2" s="1"/>
  <c r="I43" i="2"/>
  <c r="I42" i="2" s="1"/>
  <c r="G43" i="2"/>
  <c r="O42" i="2"/>
  <c r="G42" i="2"/>
  <c r="G22" i="2" s="1"/>
  <c r="G15" i="2" s="1"/>
  <c r="F42" i="2"/>
  <c r="F17" i="2" s="1"/>
  <c r="S26" i="2"/>
  <c r="S25" i="2"/>
  <c r="S24" i="2"/>
  <c r="S23" i="2" s="1"/>
  <c r="R24" i="2"/>
  <c r="R23" i="2" s="1"/>
  <c r="Q24" i="2"/>
  <c r="P24" i="2"/>
  <c r="O24" i="2"/>
  <c r="O23" i="2" s="1"/>
  <c r="N24" i="2"/>
  <c r="N23" i="2" s="1"/>
  <c r="Q23" i="2"/>
  <c r="Q22" i="2" s="1"/>
  <c r="P23" i="2"/>
  <c r="P22" i="2" s="1"/>
  <c r="F21" i="2"/>
  <c r="F20" i="2"/>
  <c r="F19" i="2"/>
  <c r="F18" i="2"/>
  <c r="O17" i="2"/>
  <c r="Q16" i="2"/>
  <c r="Q15" i="2" s="1"/>
  <c r="P16" i="2"/>
  <c r="F16" i="2"/>
  <c r="F15" i="2"/>
  <c r="AM56" i="1"/>
  <c r="AL56" i="1"/>
  <c r="AK56" i="1"/>
  <c r="AJ56" i="1"/>
  <c r="Y56" i="1"/>
  <c r="AN56" i="1" s="1"/>
  <c r="X56" i="1"/>
  <c r="AN55" i="1"/>
  <c r="AL55" i="1"/>
  <c r="AK55" i="1"/>
  <c r="AJ55" i="1"/>
  <c r="AH55" i="1"/>
  <c r="AM55" i="1" s="1"/>
  <c r="AN54" i="1"/>
  <c r="AM54" i="1"/>
  <c r="AL54" i="1"/>
  <c r="AK54" i="1"/>
  <c r="AJ54" i="1"/>
  <c r="AJ52" i="1" s="1"/>
  <c r="AJ50" i="1" s="1"/>
  <c r="AN53" i="1"/>
  <c r="AM53" i="1"/>
  <c r="AL53" i="1"/>
  <c r="AL52" i="1" s="1"/>
  <c r="AL50" i="1" s="1"/>
  <c r="AK53" i="1"/>
  <c r="AJ53" i="1"/>
  <c r="AI53" i="1"/>
  <c r="AH53" i="1"/>
  <c r="AH52" i="1" s="1"/>
  <c r="AH50" i="1" s="1"/>
  <c r="AH41" i="1" s="1"/>
  <c r="AK52" i="1"/>
  <c r="AI52" i="1"/>
  <c r="AG52" i="1"/>
  <c r="AF52" i="1"/>
  <c r="AE52" i="1"/>
  <c r="AD52" i="1"/>
  <c r="AC52" i="1"/>
  <c r="AB52" i="1"/>
  <c r="AA52" i="1"/>
  <c r="Z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AK50" i="1"/>
  <c r="AI50" i="1"/>
  <c r="AG50" i="1"/>
  <c r="AF50" i="1"/>
  <c r="AE50" i="1"/>
  <c r="AD50" i="1"/>
  <c r="AD41" i="1" s="1"/>
  <c r="AC50" i="1"/>
  <c r="AC41" i="1" s="1"/>
  <c r="AB50" i="1"/>
  <c r="AB41" i="1" s="1"/>
  <c r="AA50" i="1"/>
  <c r="Z50" i="1"/>
  <c r="X50" i="1"/>
  <c r="W50" i="1"/>
  <c r="V50" i="1"/>
  <c r="V41" i="1" s="1"/>
  <c r="U50" i="1"/>
  <c r="U41" i="1" s="1"/>
  <c r="T50" i="1"/>
  <c r="T41" i="1" s="1"/>
  <c r="S50" i="1"/>
  <c r="R50" i="1"/>
  <c r="Q50" i="1"/>
  <c r="P50" i="1"/>
  <c r="O50" i="1"/>
  <c r="N50" i="1"/>
  <c r="N41" i="1" s="1"/>
  <c r="M50" i="1"/>
  <c r="M41" i="1" s="1"/>
  <c r="L50" i="1"/>
  <c r="L41" i="1" s="1"/>
  <c r="K50" i="1"/>
  <c r="J50" i="1"/>
  <c r="I50" i="1"/>
  <c r="AN48" i="1"/>
  <c r="AM48" i="1"/>
  <c r="AL48" i="1"/>
  <c r="AK48" i="1"/>
  <c r="AJ48" i="1"/>
  <c r="AN47" i="1"/>
  <c r="AM47" i="1"/>
  <c r="AL47" i="1"/>
  <c r="AK47" i="1"/>
  <c r="AJ47" i="1"/>
  <c r="AN46" i="1"/>
  <c r="AM46" i="1"/>
  <c r="AL46" i="1"/>
  <c r="AK46" i="1"/>
  <c r="AJ46" i="1"/>
  <c r="AD46" i="1"/>
  <c r="AN45" i="1"/>
  <c r="AM45" i="1"/>
  <c r="AL45" i="1"/>
  <c r="AL43" i="1" s="1"/>
  <c r="AL42" i="1" s="1"/>
  <c r="AL41" i="1" s="1"/>
  <c r="AK45" i="1"/>
  <c r="AJ45" i="1"/>
  <c r="AN44" i="1"/>
  <c r="AM44" i="1"/>
  <c r="AL44" i="1"/>
  <c r="AK44" i="1"/>
  <c r="AK43" i="1" s="1"/>
  <c r="AK42" i="1" s="1"/>
  <c r="AK41" i="1" s="1"/>
  <c r="AJ44" i="1"/>
  <c r="AJ43" i="1" s="1"/>
  <c r="AJ42" i="1" s="1"/>
  <c r="AJ41" i="1" s="1"/>
  <c r="AN43" i="1"/>
  <c r="AM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AN42" i="1"/>
  <c r="AM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AI41" i="1"/>
  <c r="AG41" i="1"/>
  <c r="AG21" i="1" s="1"/>
  <c r="AF41" i="1"/>
  <c r="AF21" i="1" s="1"/>
  <c r="AE41" i="1"/>
  <c r="AE21" i="1" s="1"/>
  <c r="AA41" i="1"/>
  <c r="Z41" i="1"/>
  <c r="X41" i="1"/>
  <c r="X21" i="1" s="1"/>
  <c r="W41" i="1"/>
  <c r="W21" i="1" s="1"/>
  <c r="S41" i="1"/>
  <c r="R41" i="1"/>
  <c r="Q41" i="1"/>
  <c r="Q21" i="1" s="1"/>
  <c r="P41" i="1"/>
  <c r="P21" i="1" s="1"/>
  <c r="O41" i="1"/>
  <c r="O21" i="1" s="1"/>
  <c r="K41" i="1"/>
  <c r="K21" i="1" s="1"/>
  <c r="J41" i="1"/>
  <c r="J21" i="1" s="1"/>
  <c r="I41" i="1"/>
  <c r="I21" i="1" s="1"/>
  <c r="I38" i="1"/>
  <c r="AN25" i="1"/>
  <c r="AM25" i="1"/>
  <c r="AL25" i="1"/>
  <c r="AK25" i="1"/>
  <c r="AJ25" i="1"/>
  <c r="AN24" i="1"/>
  <c r="AN23" i="1" s="1"/>
  <c r="AN22" i="1" s="1"/>
  <c r="AN15" i="1" s="1"/>
  <c r="AM24" i="1"/>
  <c r="AM23" i="1" s="1"/>
  <c r="AM22" i="1" s="1"/>
  <c r="AM15" i="1" s="1"/>
  <c r="AL24" i="1"/>
  <c r="AL23" i="1" s="1"/>
  <c r="AL22" i="1" s="1"/>
  <c r="AL15" i="1" s="1"/>
  <c r="AK24" i="1"/>
  <c r="AK23" i="1" s="1"/>
  <c r="AK22" i="1" s="1"/>
  <c r="AK15" i="1" s="1"/>
  <c r="AJ24" i="1"/>
  <c r="AJ23" i="1"/>
  <c r="AJ22" i="1" s="1"/>
  <c r="AJ15" i="1" s="1"/>
  <c r="AI23" i="1"/>
  <c r="AI22" i="1" s="1"/>
  <c r="AI15" i="1" s="1"/>
  <c r="AH23" i="1"/>
  <c r="AH22" i="1" s="1"/>
  <c r="AH15" i="1" s="1"/>
  <c r="AG23" i="1"/>
  <c r="AF23" i="1"/>
  <c r="AE23" i="1"/>
  <c r="AD23" i="1"/>
  <c r="AC23" i="1"/>
  <c r="AC22" i="1" s="1"/>
  <c r="AC15" i="1" s="1"/>
  <c r="AB23" i="1"/>
  <c r="AB22" i="1" s="1"/>
  <c r="AB15" i="1" s="1"/>
  <c r="AA23" i="1"/>
  <c r="AA22" i="1" s="1"/>
  <c r="AA15" i="1" s="1"/>
  <c r="Z23" i="1"/>
  <c r="Z22" i="1" s="1"/>
  <c r="Z15" i="1" s="1"/>
  <c r="Y23" i="1"/>
  <c r="X23" i="1"/>
  <c r="W23" i="1"/>
  <c r="V23" i="1"/>
  <c r="U23" i="1"/>
  <c r="U22" i="1" s="1"/>
  <c r="U15" i="1" s="1"/>
  <c r="T23" i="1"/>
  <c r="T22" i="1" s="1"/>
  <c r="T15" i="1" s="1"/>
  <c r="S23" i="1"/>
  <c r="S22" i="1" s="1"/>
  <c r="S15" i="1" s="1"/>
  <c r="R23" i="1"/>
  <c r="R22" i="1" s="1"/>
  <c r="R15" i="1" s="1"/>
  <c r="Q23" i="1"/>
  <c r="P23" i="1"/>
  <c r="O23" i="1"/>
  <c r="N23" i="1"/>
  <c r="N22" i="1" s="1"/>
  <c r="N15" i="1" s="1"/>
  <c r="M23" i="1"/>
  <c r="M22" i="1" s="1"/>
  <c r="M15" i="1" s="1"/>
  <c r="L23" i="1"/>
  <c r="L22" i="1" s="1"/>
  <c r="L15" i="1" s="1"/>
  <c r="K23" i="1"/>
  <c r="K22" i="1" s="1"/>
  <c r="K15" i="1" s="1"/>
  <c r="AG22" i="1"/>
  <c r="AG15" i="1" s="1"/>
  <c r="AF22" i="1"/>
  <c r="AF15" i="1" s="1"/>
  <c r="AE22" i="1"/>
  <c r="AD22" i="1"/>
  <c r="Y22" i="1"/>
  <c r="Y15" i="1" s="1"/>
  <c r="X22" i="1"/>
  <c r="X15" i="1" s="1"/>
  <c r="W22" i="1"/>
  <c r="V22" i="1"/>
  <c r="Q22" i="1"/>
  <c r="Q15" i="1" s="1"/>
  <c r="P22" i="1"/>
  <c r="P15" i="1" s="1"/>
  <c r="O22" i="1"/>
  <c r="AE15" i="1"/>
  <c r="AD15" i="1"/>
  <c r="W15" i="1"/>
  <c r="V15" i="1"/>
  <c r="O15" i="1"/>
  <c r="H43" i="12" l="1"/>
  <c r="C18" i="12"/>
  <c r="D18" i="12"/>
  <c r="D17" i="12" s="1"/>
  <c r="H44" i="12"/>
  <c r="E19" i="12"/>
  <c r="E18" i="12" s="1"/>
  <c r="E17" i="12" s="1"/>
  <c r="Q16" i="10"/>
  <c r="Z23" i="10"/>
  <c r="Z18" i="10"/>
  <c r="AE16" i="10"/>
  <c r="M23" i="10"/>
  <c r="M18" i="10"/>
  <c r="M16" i="10" s="1"/>
  <c r="W23" i="10"/>
  <c r="W18" i="10"/>
  <c r="AF23" i="10"/>
  <c r="AF18" i="10"/>
  <c r="G16" i="10"/>
  <c r="Q23" i="10"/>
  <c r="Q18" i="10"/>
  <c r="H16" i="10"/>
  <c r="E23" i="10"/>
  <c r="E17" i="10"/>
  <c r="E16" i="10" s="1"/>
  <c r="N23" i="10"/>
  <c r="N17" i="10"/>
  <c r="N16" i="10" s="1"/>
  <c r="X23" i="10"/>
  <c r="X17" i="10"/>
  <c r="X16" i="10" s="1"/>
  <c r="AG23" i="10"/>
  <c r="AG17" i="10"/>
  <c r="AG16" i="10" s="1"/>
  <c r="AE23" i="10"/>
  <c r="AE18" i="10"/>
  <c r="AF16" i="10"/>
  <c r="W16" i="10"/>
  <c r="G23" i="10"/>
  <c r="G18" i="10"/>
  <c r="U23" i="10"/>
  <c r="U18" i="10"/>
  <c r="U16" i="10" s="1"/>
  <c r="H23" i="10"/>
  <c r="H18" i="10"/>
  <c r="R23" i="10"/>
  <c r="R18" i="10"/>
  <c r="R16" i="10" s="1"/>
  <c r="AA23" i="10"/>
  <c r="AA18" i="10"/>
  <c r="Z16" i="10"/>
  <c r="AA16" i="10"/>
  <c r="I23" i="10"/>
  <c r="I17" i="10"/>
  <c r="I16" i="10" s="1"/>
  <c r="S23" i="10"/>
  <c r="S17" i="10"/>
  <c r="S16" i="10" s="1"/>
  <c r="AC23" i="10"/>
  <c r="AC17" i="10"/>
  <c r="AC16" i="10" s="1"/>
  <c r="L23" i="10"/>
  <c r="L18" i="10"/>
  <c r="L16" i="10" s="1"/>
  <c r="AG17" i="9"/>
  <c r="AG15" i="9" s="1"/>
  <c r="AG22" i="9"/>
  <c r="AA22" i="9"/>
  <c r="AA16" i="9"/>
  <c r="AA15" i="9" s="1"/>
  <c r="AI22" i="9"/>
  <c r="AI16" i="9"/>
  <c r="AI15" i="9" s="1"/>
  <c r="AB22" i="9"/>
  <c r="AB17" i="9"/>
  <c r="AB15" i="9" s="1"/>
  <c r="AE15" i="9"/>
  <c r="AJ22" i="9"/>
  <c r="AJ16" i="9"/>
  <c r="AJ15" i="9" s="1"/>
  <c r="AK16" i="9"/>
  <c r="AK15" i="9" s="1"/>
  <c r="AK22" i="9"/>
  <c r="AF16" i="9"/>
  <c r="AF15" i="9" s="1"/>
  <c r="AE22" i="9"/>
  <c r="M18" i="8"/>
  <c r="M17" i="8" s="1"/>
  <c r="M24" i="8"/>
  <c r="U18" i="8"/>
  <c r="U17" i="8" s="1"/>
  <c r="U24" i="8"/>
  <c r="AK18" i="8"/>
  <c r="AK17" i="8" s="1"/>
  <c r="AK24" i="8"/>
  <c r="P24" i="8"/>
  <c r="AF24" i="8"/>
  <c r="F18" i="8"/>
  <c r="F17" i="8" s="1"/>
  <c r="F24" i="8"/>
  <c r="N18" i="8"/>
  <c r="N17" i="8" s="1"/>
  <c r="N24" i="8"/>
  <c r="V18" i="8"/>
  <c r="V17" i="8" s="1"/>
  <c r="V24" i="8"/>
  <c r="AD18" i="8"/>
  <c r="AD17" i="8" s="1"/>
  <c r="AD24" i="8"/>
  <c r="AL18" i="8"/>
  <c r="AL17" i="8" s="1"/>
  <c r="AL24" i="8"/>
  <c r="AP24" i="8"/>
  <c r="AP18" i="8"/>
  <c r="AP17" i="8" s="1"/>
  <c r="G44" i="8"/>
  <c r="W44" i="8"/>
  <c r="AM44" i="8"/>
  <c r="AR44" i="8"/>
  <c r="AR19" i="8" s="1"/>
  <c r="AR17" i="8" s="1"/>
  <c r="AI17" i="8"/>
  <c r="AQ24" i="8"/>
  <c r="AQ18" i="8"/>
  <c r="AQ17" i="8" s="1"/>
  <c r="K19" i="8"/>
  <c r="K24" i="8"/>
  <c r="AA19" i="8"/>
  <c r="AA24" i="8"/>
  <c r="AO24" i="8"/>
  <c r="AO18" i="8"/>
  <c r="AO17" i="8" s="1"/>
  <c r="Q24" i="8"/>
  <c r="Q18" i="8"/>
  <c r="Q17" i="8" s="1"/>
  <c r="I24" i="8"/>
  <c r="I18" i="8"/>
  <c r="I17" i="8" s="1"/>
  <c r="Y24" i="8"/>
  <c r="Y18" i="8"/>
  <c r="Y17" i="8" s="1"/>
  <c r="AG24" i="8"/>
  <c r="AG18" i="8"/>
  <c r="AG17" i="8" s="1"/>
  <c r="H24" i="8"/>
  <c r="X24" i="8"/>
  <c r="AN24" i="8"/>
  <c r="J24" i="8"/>
  <c r="J18" i="8"/>
  <c r="J17" i="8" s="1"/>
  <c r="R24" i="8"/>
  <c r="R18" i="8"/>
  <c r="R17" i="8" s="1"/>
  <c r="Z24" i="8"/>
  <c r="Z18" i="8"/>
  <c r="Z17" i="8" s="1"/>
  <c r="AH24" i="8"/>
  <c r="AH18" i="8"/>
  <c r="AH17" i="8" s="1"/>
  <c r="AT18" i="8"/>
  <c r="AT17" i="8" s="1"/>
  <c r="AT24" i="8"/>
  <c r="O44" i="8"/>
  <c r="AE44" i="8"/>
  <c r="K17" i="8"/>
  <c r="AA17" i="8"/>
  <c r="AS18" i="8"/>
  <c r="AS17" i="8" s="1"/>
  <c r="AS24" i="8"/>
  <c r="S19" i="8"/>
  <c r="S17" i="8" s="1"/>
  <c r="S24" i="8"/>
  <c r="AI19" i="8"/>
  <c r="AI24" i="8"/>
  <c r="AC18" i="8"/>
  <c r="AC17" i="8" s="1"/>
  <c r="AC24" i="8"/>
  <c r="E18" i="8"/>
  <c r="E17" i="8" s="1"/>
  <c r="E24" i="8"/>
  <c r="K22" i="7"/>
  <c r="K17" i="7"/>
  <c r="K15" i="7" s="1"/>
  <c r="J22" i="7"/>
  <c r="J16" i="7"/>
  <c r="J15" i="7" s="1"/>
  <c r="R22" i="7"/>
  <c r="R15" i="7" s="1"/>
  <c r="R16" i="7"/>
  <c r="L17" i="7"/>
  <c r="L15" i="7" s="1"/>
  <c r="L22" i="7"/>
  <c r="G22" i="7"/>
  <c r="G15" i="7" s="1"/>
  <c r="O22" i="7"/>
  <c r="O15" i="7" s="1"/>
  <c r="W22" i="7"/>
  <c r="W15" i="7" s="1"/>
  <c r="N16" i="6"/>
  <c r="N22" i="6"/>
  <c r="N15" i="6" s="1"/>
  <c r="V16" i="6"/>
  <c r="V22" i="6"/>
  <c r="V15" i="6" s="1"/>
  <c r="L22" i="6"/>
  <c r="L15" i="6" s="1"/>
  <c r="L17" i="6"/>
  <c r="F16" i="6"/>
  <c r="F22" i="6"/>
  <c r="F15" i="6" s="1"/>
  <c r="O16" i="6"/>
  <c r="O22" i="6"/>
  <c r="O15" i="6" s="1"/>
  <c r="W16" i="6"/>
  <c r="W22" i="6"/>
  <c r="W15" i="6" s="1"/>
  <c r="J22" i="6"/>
  <c r="J15" i="6" s="1"/>
  <c r="J16" i="6"/>
  <c r="G16" i="6"/>
  <c r="G22" i="6"/>
  <c r="G15" i="6" s="1"/>
  <c r="R22" i="6"/>
  <c r="R15" i="6" s="1"/>
  <c r="R16" i="6"/>
  <c r="K16" i="6"/>
  <c r="K22" i="6"/>
  <c r="K15" i="6" s="1"/>
  <c r="S16" i="6"/>
  <c r="S22" i="6"/>
  <c r="S15" i="6" s="1"/>
  <c r="D22" i="6"/>
  <c r="D15" i="6" s="1"/>
  <c r="T22" i="6"/>
  <c r="T15" i="6" s="1"/>
  <c r="P22" i="6"/>
  <c r="P15" i="6" s="1"/>
  <c r="X22" i="6"/>
  <c r="X15" i="6" s="1"/>
  <c r="N16" i="5"/>
  <c r="N22" i="5"/>
  <c r="N15" i="5" s="1"/>
  <c r="V16" i="5"/>
  <c r="V22" i="5"/>
  <c r="V15" i="5" s="1"/>
  <c r="F16" i="5"/>
  <c r="F22" i="5"/>
  <c r="F15" i="5" s="1"/>
  <c r="J22" i="5"/>
  <c r="J15" i="5" s="1"/>
  <c r="J16" i="5"/>
  <c r="R22" i="5"/>
  <c r="R15" i="5" s="1"/>
  <c r="R16" i="5"/>
  <c r="K22" i="5"/>
  <c r="K15" i="5" s="1"/>
  <c r="S22" i="5"/>
  <c r="S15" i="5" s="1"/>
  <c r="I16" i="4"/>
  <c r="I22" i="4"/>
  <c r="I15" i="4" s="1"/>
  <c r="Q16" i="4"/>
  <c r="Q22" i="4"/>
  <c r="Q15" i="4" s="1"/>
  <c r="T16" i="4"/>
  <c r="T22" i="4"/>
  <c r="T15" i="4" s="1"/>
  <c r="M22" i="4"/>
  <c r="M15" i="4" s="1"/>
  <c r="M16" i="4"/>
  <c r="U16" i="4"/>
  <c r="U22" i="4"/>
  <c r="U15" i="4" s="1"/>
  <c r="D16" i="4"/>
  <c r="D22" i="4"/>
  <c r="D15" i="4" s="1"/>
  <c r="P22" i="4"/>
  <c r="P15" i="4" s="1"/>
  <c r="P16" i="4"/>
  <c r="X22" i="4"/>
  <c r="X15" i="4" s="1"/>
  <c r="X16" i="4"/>
  <c r="J22" i="4"/>
  <c r="J15" i="4" s="1"/>
  <c r="R22" i="4"/>
  <c r="R15" i="4" s="1"/>
  <c r="F22" i="4"/>
  <c r="F15" i="4" s="1"/>
  <c r="N22" i="4"/>
  <c r="N15" i="4" s="1"/>
  <c r="V22" i="4"/>
  <c r="V15" i="4" s="1"/>
  <c r="N22" i="3"/>
  <c r="N15" i="3" s="1"/>
  <c r="N16" i="3"/>
  <c r="V22" i="3"/>
  <c r="V15" i="3" s="1"/>
  <c r="V16" i="3"/>
  <c r="F22" i="3"/>
  <c r="F15" i="3" s="1"/>
  <c r="F16" i="3"/>
  <c r="J16" i="3"/>
  <c r="J22" i="3"/>
  <c r="J15" i="3" s="1"/>
  <c r="R16" i="3"/>
  <c r="R22" i="3"/>
  <c r="R15" i="3" s="1"/>
  <c r="G22" i="3"/>
  <c r="G15" i="3" s="1"/>
  <c r="O22" i="3"/>
  <c r="O15" i="3" s="1"/>
  <c r="W22" i="3"/>
  <c r="W15" i="3" s="1"/>
  <c r="O16" i="2"/>
  <c r="O15" i="2" s="1"/>
  <c r="O22" i="2"/>
  <c r="R16" i="2"/>
  <c r="R15" i="2" s="1"/>
  <c r="R22" i="2"/>
  <c r="I22" i="2"/>
  <c r="I15" i="2" s="1"/>
  <c r="I17" i="2"/>
  <c r="H22" i="2"/>
  <c r="H15" i="2" s="1"/>
  <c r="H17" i="2"/>
  <c r="S22" i="2"/>
  <c r="M22" i="2" s="1"/>
  <c r="S16" i="2"/>
  <c r="S15" i="2" s="1"/>
  <c r="M15" i="2" s="1"/>
  <c r="J22" i="2"/>
  <c r="J15" i="2" s="1"/>
  <c r="J17" i="2"/>
  <c r="K22" i="2"/>
  <c r="K15" i="2" s="1"/>
  <c r="K17" i="2"/>
  <c r="N16" i="2"/>
  <c r="N15" i="2" s="1"/>
  <c r="N22" i="2"/>
  <c r="G17" i="2"/>
  <c r="AH21" i="1"/>
  <c r="AH16" i="1"/>
  <c r="AH14" i="1" s="1"/>
  <c r="AL21" i="1"/>
  <c r="AL16" i="1"/>
  <c r="N21" i="1"/>
  <c r="N16" i="1"/>
  <c r="N14" i="1" s="1"/>
  <c r="V21" i="1"/>
  <c r="V16" i="1"/>
  <c r="V14" i="1" s="1"/>
  <c r="R14" i="1"/>
  <c r="Z21" i="1"/>
  <c r="AJ21" i="1"/>
  <c r="AJ16" i="1"/>
  <c r="O14" i="1"/>
  <c r="K14" i="1"/>
  <c r="S14" i="1"/>
  <c r="AA21" i="1"/>
  <c r="L14" i="1"/>
  <c r="AB14" i="1"/>
  <c r="AJ14" i="1"/>
  <c r="M14" i="1"/>
  <c r="U14" i="1"/>
  <c r="AM52" i="1"/>
  <c r="AM50" i="1" s="1"/>
  <c r="AM41" i="1" s="1"/>
  <c r="AD14" i="1"/>
  <c r="R21" i="1"/>
  <c r="AB21" i="1"/>
  <c r="AB16" i="1"/>
  <c r="AN52" i="1"/>
  <c r="AN50" i="1" s="1"/>
  <c r="AN41" i="1" s="1"/>
  <c r="AE14" i="1"/>
  <c r="AL14" i="1"/>
  <c r="S21" i="1"/>
  <c r="AI21" i="1"/>
  <c r="L21" i="1"/>
  <c r="L16" i="1"/>
  <c r="T21" i="1"/>
  <c r="T16" i="1"/>
  <c r="T14" i="1" s="1"/>
  <c r="AC21" i="1"/>
  <c r="AC16" i="1"/>
  <c r="AC14" i="1" s="1"/>
  <c r="U21" i="1"/>
  <c r="U16" i="1"/>
  <c r="AD21" i="1"/>
  <c r="AD16" i="1"/>
  <c r="AK21" i="1"/>
  <c r="AK16" i="1"/>
  <c r="AK14" i="1" s="1"/>
  <c r="M21" i="1"/>
  <c r="M16" i="1"/>
  <c r="O16" i="1"/>
  <c r="W16" i="1"/>
  <c r="W14" i="1" s="1"/>
  <c r="AE16" i="1"/>
  <c r="P16" i="1"/>
  <c r="P14" i="1" s="1"/>
  <c r="X16" i="1"/>
  <c r="X14" i="1" s="1"/>
  <c r="AF16" i="1"/>
  <c r="AF14" i="1" s="1"/>
  <c r="Y52" i="1"/>
  <c r="Y50" i="1" s="1"/>
  <c r="Y41" i="1" s="1"/>
  <c r="K16" i="1"/>
  <c r="S16" i="1"/>
  <c r="AA16" i="1"/>
  <c r="AA14" i="1" s="1"/>
  <c r="AI16" i="1"/>
  <c r="AI14" i="1" s="1"/>
  <c r="I16" i="1"/>
  <c r="I14" i="1" s="1"/>
  <c r="Q16" i="1"/>
  <c r="Q14" i="1" s="1"/>
  <c r="AG16" i="1"/>
  <c r="AG14" i="1" s="1"/>
  <c r="J16" i="1"/>
  <c r="J14" i="1" s="1"/>
  <c r="R16" i="1"/>
  <c r="Z16" i="1"/>
  <c r="Z14" i="1" s="1"/>
  <c r="C17" i="12" l="1"/>
  <c r="H17" i="12" s="1"/>
  <c r="H18" i="12"/>
  <c r="H19" i="12"/>
  <c r="AR24" i="8"/>
  <c r="AM19" i="8"/>
  <c r="AM17" i="8" s="1"/>
  <c r="AM24" i="8"/>
  <c r="W19" i="8"/>
  <c r="W17" i="8" s="1"/>
  <c r="W24" i="8"/>
  <c r="G19" i="8"/>
  <c r="G17" i="8" s="1"/>
  <c r="G24" i="8"/>
  <c r="AE19" i="8"/>
  <c r="AE17" i="8" s="1"/>
  <c r="AE24" i="8"/>
  <c r="O19" i="8"/>
  <c r="O17" i="8" s="1"/>
  <c r="O24" i="8"/>
  <c r="AM21" i="1"/>
  <c r="AM16" i="1"/>
  <c r="AM14" i="1" s="1"/>
  <c r="Y21" i="1"/>
  <c r="Y16" i="1"/>
  <c r="Y14" i="1" s="1"/>
  <c r="AN21" i="1"/>
  <c r="AN16" i="1"/>
  <c r="AN14" i="1" s="1"/>
</calcChain>
</file>

<file path=xl/sharedStrings.xml><?xml version="1.0" encoding="utf-8"?>
<sst xmlns="http://schemas.openxmlformats.org/spreadsheetml/2006/main" count="4072" uniqueCount="496">
  <si>
    <t>Приложение № 1</t>
  </si>
  <si>
    <t>к распоряжению Комитета по топливно-энергетическому комплексу Ленинградской области</t>
  </si>
  <si>
    <t>Перечни инвестиционных проектов</t>
  </si>
  <si>
    <t>Раздел 1. План финансирования капитальных вложений по инвестиционным проектам</t>
  </si>
  <si>
    <t>Открытое акционерное общество "Российские железные дороги" (Октябрьская дирекция по энергообеспечению - структурное подразделение Трансэнерго - филиала открытого акционерного общества "Российские железные дороги" )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</si>
  <si>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</si>
  <si>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</si>
  <si>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</si>
  <si>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</si>
  <si>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</si>
  <si>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</si>
  <si>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 xml:space="preserve">Оценка полной стоимости инвестиционного проекта в прогнозных ценах соответствующих лет, млн рублей 
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</si>
  <si>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</si>
  <si>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в прогнозных ценах соответствующих лет, млн рублей (с НДС)</t>
  </si>
  <si>
    <t>План</t>
  </si>
  <si>
    <r>
      <t>Утвержденный 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2025 года</t>
    </r>
  </si>
  <si>
    <r>
      <t>Утвержденный 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2026 года</t>
    </r>
  </si>
  <si>
    <r>
      <t>Утвержденный 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2027 года</t>
    </r>
  </si>
  <si>
    <r>
      <t>Утвержденный 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2028 года</t>
    </r>
  </si>
  <si>
    <r>
      <t>Утвержденный 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2029 года</t>
    </r>
  </si>
  <si>
    <t>Итого 
(Утвержденный план)</t>
  </si>
  <si>
    <t>в базисном уровне цен, 
млн рублей 
(с НДС)</t>
  </si>
  <si>
    <t>в ценах, сложившихся ко времени составления сметной документации, млн рублей 
(с НДС)</t>
  </si>
  <si>
    <t>месяц и год составления сметной документации</t>
  </si>
  <si>
    <t>План
на 01.01.2026 года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</si>
  <si>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</si>
  <si>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</si>
  <si>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</si>
  <si>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</si>
  <si>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</si>
  <si>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</si>
  <si>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</si>
  <si>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</si>
  <si>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</si>
  <si>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</si>
  <si>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</si>
  <si>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</si>
  <si>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</si>
  <si>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</si>
  <si>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</si>
  <si>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</si>
  <si>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</si>
  <si>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11.13</t>
  </si>
  <si>
    <t>11.14</t>
  </si>
  <si>
    <t>11.15</t>
  </si>
  <si>
    <t>11.16</t>
  </si>
  <si>
    <t>11.17</t>
  </si>
  <si>
    <t>11.18</t>
  </si>
  <si>
    <t>11.19</t>
  </si>
  <si>
    <t>11.20</t>
  </si>
  <si>
    <t>11.21</t>
  </si>
  <si>
    <t>11.22</t>
  </si>
  <si>
    <t>11.23</t>
  </si>
  <si>
    <t>11.24</t>
  </si>
  <si>
    <t>11.25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</si>
  <si>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</si>
  <si>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</si>
  <si>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</si>
  <si>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</si>
  <si>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</si>
  <si>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</si>
  <si>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</si>
  <si>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</si>
  <si>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</si>
  <si>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</si>
  <si>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</si>
  <si>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</si>
  <si>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</si>
  <si>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</si>
  <si>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</si>
  <si>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</si>
  <si>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</si>
  <si>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Ленинградская область</t>
  </si>
  <si>
    <t>1.1</t>
  </si>
  <si>
    <t>Технологическое присоединение, всего, в том числе:</t>
  </si>
  <si>
    <t>-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</si>
  <si>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</si>
  <si>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</si>
  <si>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</si>
  <si>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</si>
  <si>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</si>
  <si>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</si>
  <si>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</si>
  <si>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</si>
  <si>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</si>
  <si>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</si>
  <si>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</si>
  <si>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</si>
  <si>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</si>
  <si>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</si>
  <si>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</si>
  <si>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</si>
  <si>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</si>
  <si>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</si>
  <si>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</si>
  <si>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</si>
  <si>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</si>
  <si>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</si>
  <si>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</si>
  <si>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</si>
  <si>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</si>
  <si>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</si>
  <si>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</si>
  <si>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</si>
  <si>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</si>
  <si>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</si>
  <si>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</si>
  <si>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</si>
  <si>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</si>
  <si>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</si>
  <si>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</si>
  <si>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Техническое перевооружение тяговой подстанции Волховстрой-1. Установка секционного выключателя между питающими линиями 110кВ, замена разъединителей 8 шт., организация ССПИ, по адресу: Ленинградская область, Волховский район, г.Волхов, о.п.119 км</t>
  </si>
  <si>
    <t>J_LENOKTZD1</t>
  </si>
  <si>
    <t>12.2024</t>
  </si>
  <si>
    <t>Техническое перевооружение тяговой подстанции 75 км. Установка секционного выключателя между питающими линиями 110кВ, реконструкция ОРУ-110кВ,, выключателей 110кВ с комплектом защит 3шт., организация ССПИ, по адресу: Ленинградская область, Кировский район, о.п.75км</t>
  </si>
  <si>
    <t>J_LENOKTZD2</t>
  </si>
  <si>
    <t>07.2022</t>
  </si>
  <si>
    <t>Техническое перевооружение тяговой подстанции Мюллюпельто (ЭЧЭ-19), замена силово маслянного трансформатора ТДН 110/10 мощностью 10МВА Т-1 (вышедший из строя), по адресу: Ленинградская область, станция Мюллюпельто</t>
  </si>
  <si>
    <t>J_LENOKTZD3</t>
  </si>
  <si>
    <t>Техническое перевооружение тяговой подстанции  Громово (ЭЧЭ-18). Замена маслянных выключателей на вакуумные в РУ-10кВ 2 шт, по адресу: Ленинградская область, станция Громово</t>
  </si>
  <si>
    <t>J_LENOKTZD5</t>
  </si>
  <si>
    <t xml:space="preserve">Техническое перевооружение ВЛ и КТП на станции Кузнечное, замена КТП 400кВА на КТП 400 кВА киоскового типа, замена провода ВЛ-0,4кВ АС-35 на СИП 4х50мм2 длиной 170 метров, по адресу: Ленинградская область, станция Кузнечное </t>
  </si>
  <si>
    <t>I_LENOKTZD1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</si>
  <si>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</si>
  <si>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</si>
  <si>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</si>
  <si>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</si>
  <si>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</si>
  <si>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</si>
  <si>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</si>
  <si>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</si>
  <si>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Техническое перевооружение КТП и ВЛ-0,4кВ поселка Каннельярви, замена 2х КТП мощностью 160кВА и 250кВА на КТП 160кВА и 250кВА киоскового типа, замена провода ВЛ-0,4кВ АС-35 на СИП 4х50 длиной 1,1 км, по адресу: Ленинградская область, п.Каннельярви</t>
  </si>
  <si>
    <t>J_LENOKTZD28</t>
  </si>
  <si>
    <t>Техническое перевооружение ВЛ и КТП станции Лодейное Поле, замена КТП 160кВА на КТП 160 кВА киоскового типа, замена провода ВЛ-0,4кВ АС-35 на СИП 4х50 длиной 3,2 км, замена провода ВЛ-10кВ АС-35 на СИП-3 35мм2 длиной 1,05 км, по адресу: Ленинградская область, станция Лодейное Поле</t>
  </si>
  <si>
    <t>J_LENOKTZD31</t>
  </si>
  <si>
    <t>Техническое перевооружение КТП и ВЛ-0,4 кВ ст.Верево, замена КТП 400кВА на КТП 400кВА киоскового типа, замена ВЛ-10кВ провода АС-35 на СИП-3 50мм2 длиной 50 метров, замена ВЛ-0,4кВ провода АС-35 на СИП 4х50 длиной 3 км,, по адресу: Ленинградская область, станция Верево</t>
  </si>
  <si>
    <t>J_LENOKTZD32</t>
  </si>
  <si>
    <t>Техническое перевооружение воздушной линии 10 кВ на участке Подборовье-Тургошь, замена ВЛ-10кВ провода АС-35 на СИП-3 70мм2 длиной 23 км., по адресу: Ленинградская область, Бокситогорский район, станция Подборовье, п.Тургошь</t>
  </si>
  <si>
    <t>J_LENOKTZD42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</si>
  <si>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</si>
  <si>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</si>
  <si>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</si>
  <si>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</si>
  <si>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</si>
  <si>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</si>
  <si>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</si>
  <si>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</si>
  <si>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</si>
  <si>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</si>
  <si>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</si>
  <si>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</si>
  <si>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</si>
  <si>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</si>
  <si>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</si>
  <si>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</si>
  <si>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</si>
  <si>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</si>
  <si>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</si>
  <si>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</si>
  <si>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</si>
  <si>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</si>
  <si>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</si>
  <si>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</si>
  <si>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</si>
  <si>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</si>
  <si>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</si>
  <si>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</si>
  <si>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</si>
  <si>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</si>
  <si>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</si>
  <si>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</si>
  <si>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</si>
  <si>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</si>
  <si>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</si>
  <si>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</si>
  <si>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Приложение № 2</t>
  </si>
  <si>
    <t>Раздел 2. План освоения капитальных вложений по инвестиционным проектам</t>
  </si>
  <si>
    <t>Номер группы инвести-ционных проектов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</si>
  <si>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</si>
  <si>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</si>
  <si>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</si>
  <si>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</si>
  <si>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План на 01.01.2026 год</t>
  </si>
  <si>
    <t>2025 год</t>
  </si>
  <si>
    <t>2026 год</t>
  </si>
  <si>
    <t>2027 год</t>
  </si>
  <si>
    <t>2028 год</t>
  </si>
  <si>
    <t>2029 год</t>
  </si>
  <si>
    <t>Итого 
(план)</t>
  </si>
  <si>
    <t>Палн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</si>
  <si>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</si>
  <si>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</si>
  <si>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</si>
  <si>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</si>
  <si>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</si>
  <si>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</si>
  <si>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</si>
  <si>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Утвержденный план</t>
  </si>
  <si>
    <t>14.1</t>
  </si>
  <si>
    <t>14.2</t>
  </si>
  <si>
    <t>14.3</t>
  </si>
  <si>
    <t>14.4</t>
  </si>
  <si>
    <t>14.5</t>
  </si>
  <si>
    <t>Приложение № 3.1</t>
  </si>
  <si>
    <t>Раздел 3. Цели реализации инвестиционных проектов сетевой организации</t>
  </si>
  <si>
    <t xml:space="preserve"> на 2025 год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</si>
  <si>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</si>
  <si>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</si>
  <si>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</si>
  <si>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</si>
  <si>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</si>
  <si>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</si>
  <si>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</si>
  <si>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</si>
  <si>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 в рамках осуществления  технологического присоединения к электрическим сетям 110 кВ, МВА</t>
  </si>
  <si>
    <t>Показатель увеличения мощности силовых (авто-) трансформаторов на подстанциях в рамках осуществления  технологического присоединения к электрическим сетям 1 - 20 кВ, МВА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</si>
  <si>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110 кВ,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</si>
  <si>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1 - 20 кВ,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</si>
  <si>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до 1 кВ, км</t>
  </si>
  <si>
    <t>Показатель максимальной мощности присоединяемых потребителей электрической энергии, МВт</t>
  </si>
  <si>
    <t xml:space="preserve">Показатель замены силовых трансформаторов
</t>
  </si>
  <si>
    <t>Показатель замены линий электропередачи</t>
  </si>
  <si>
    <t xml:space="preserve">Показатель замены выключателей
</t>
  </si>
  <si>
    <t xml:space="preserve">Показатель замены устройств компенсации реактивной мощности </t>
  </si>
  <si>
    <t>Показатель оценки изменения средней продолжительности прекращения передачи электрической энергии</t>
  </si>
  <si>
    <t xml:space="preserve">Показатель оценки изменения средней частоты прекращения передачи электрической энергии </t>
  </si>
  <si>
    <t xml:space="preserve">Показатель оценки изменения объема недоотпущенной электрической энергии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</si>
  <si>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</si>
  <si>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</si>
  <si>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 руб.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</si>
  <si>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 руб. 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</si>
  <si>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 руб.</t>
  </si>
  <si>
    <t>Показатель объема финансовых потребностей, необходимых для реализации мероприятий,  направленных на развитие информационной инфраструктуры, млн. руб.</t>
  </si>
  <si>
    <t>Показатель объема финансовых потребностей, необходимых для реализации мероприятий,  направленных на хозяйственное обеспечение деятельности сетевой организации, млн. руб.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</si>
  <si>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</si>
  <si>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</si>
  <si>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</si>
  <si>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</si>
  <si>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</si>
  <si>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</si>
  <si>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</si>
  <si>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</si>
  <si>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</si>
  <si>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</si>
  <si>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</si>
  <si>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</si>
  <si>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</si>
  <si>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</si>
  <si>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7.1</t>
  </si>
  <si>
    <t>7.2</t>
  </si>
  <si>
    <t>8.1</t>
  </si>
  <si>
    <t>8.2</t>
  </si>
  <si>
    <t>8.3</t>
  </si>
  <si>
    <t>9.1</t>
  </si>
  <si>
    <t>9.2</t>
  </si>
  <si>
    <t>10.1</t>
  </si>
  <si>
    <t>Приложение № 3.2</t>
  </si>
  <si>
    <t xml:space="preserve"> на 2026 год</t>
  </si>
  <si>
    <t>Приложение № 3.3</t>
  </si>
  <si>
    <t xml:space="preserve"> на 2027 год</t>
  </si>
  <si>
    <t>Приложение № 3.4</t>
  </si>
  <si>
    <t xml:space="preserve"> на 2028 год</t>
  </si>
  <si>
    <t>Приложение № 3.5</t>
  </si>
  <si>
    <t xml:space="preserve"> на 2029 год</t>
  </si>
  <si>
    <t>Приложение № 4</t>
  </si>
  <si>
    <t xml:space="preserve">План ввода основных средств </t>
  </si>
  <si>
    <t>Раздел 1 План принятия основных средств и нематериальных активов к бухгалтерскому учету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</si>
  <si>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</si>
  <si>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</si>
  <si>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Итого</t>
  </si>
  <si>
    <t>нематериальные активы</t>
  </si>
  <si>
    <t>основные средства</t>
  </si>
  <si>
    <t>млн рублей
(без НДС)</t>
  </si>
  <si>
    <t>млн рублей (без НДС)</t>
  </si>
  <si>
    <t>МВ×А</t>
  </si>
  <si>
    <t>Мвар</t>
  </si>
  <si>
    <t>км ЛЭП</t>
  </si>
  <si>
    <t>МВт</t>
  </si>
  <si>
    <t>Другое</t>
  </si>
  <si>
    <t>шт.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</si>
  <si>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</si>
  <si>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</si>
  <si>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</si>
  <si>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</si>
  <si>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</si>
  <si>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</si>
  <si>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</si>
  <si>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</si>
  <si>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</si>
  <si>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</si>
  <si>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</si>
  <si>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</si>
  <si>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</si>
  <si>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</si>
  <si>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</si>
  <si>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</si>
  <si>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</si>
  <si>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</si>
  <si>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</si>
  <si>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</si>
  <si>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</si>
  <si>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</si>
  <si>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</si>
  <si>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</si>
  <si>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</si>
  <si>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</si>
  <si>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</si>
  <si>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</si>
  <si>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5.5.1</t>
  </si>
  <si>
    <t>5.5.2</t>
  </si>
  <si>
    <t>5.5.3</t>
  </si>
  <si>
    <t>5.5.4</t>
  </si>
  <si>
    <t>5.5.5</t>
  </si>
  <si>
    <t>5.5.6</t>
  </si>
  <si>
    <t>5.5.7</t>
  </si>
  <si>
    <t>6.1.1</t>
  </si>
  <si>
    <t>6.1.2</t>
  </si>
  <si>
    <t>6.1.3</t>
  </si>
  <si>
    <t>6.1.4</t>
  </si>
  <si>
    <t>6.1.5</t>
  </si>
  <si>
    <t>6.1.6</t>
  </si>
  <si>
    <t>6.1.7</t>
  </si>
  <si>
    <t>Приложение № 5</t>
  </si>
  <si>
    <t>План ввода основных средств</t>
  </si>
  <si>
    <r>
      <t>Раздел 2. План принятия основных средств и нематериальных активов к бухгалтерскому учету на 2026</t>
    </r>
    <r>
      <rPr>
        <b/>
        <sz val="14"/>
        <color indexed="8"/>
        <rFont val="Times New Roman"/>
        <family val="1"/>
        <charset val="204"/>
      </rPr>
      <t xml:space="preserve"> год с распределенеием по кварталам</t>
    </r>
  </si>
  <si>
    <t>План принятия основных средств и нематериальных активов к бухгалтерскому учету на 2026 год</t>
  </si>
  <si>
    <t>I кв.</t>
  </si>
  <si>
    <t>II кв.</t>
  </si>
  <si>
    <t>III кв.</t>
  </si>
  <si>
    <t>IV кв.</t>
  </si>
  <si>
    <t>Итого утвержденный план за год</t>
  </si>
  <si>
    <t>млн рублей
 (без НДС)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</si>
  <si>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</si>
  <si>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</si>
  <si>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</si>
  <si>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</si>
  <si>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</si>
  <si>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</si>
  <si>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</si>
  <si>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</si>
  <si>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</si>
  <si>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</si>
  <si>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</si>
  <si>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</si>
  <si>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</si>
  <si>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</si>
  <si>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</si>
  <si>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</si>
  <si>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</si>
  <si>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</si>
  <si>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</si>
  <si>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</si>
  <si>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</si>
  <si>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</si>
  <si>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</si>
  <si>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</si>
  <si>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</si>
  <si>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</si>
  <si>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</si>
  <si>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</si>
  <si>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</si>
  <si>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</si>
  <si>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</si>
  <si>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</si>
  <si>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</si>
  <si>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</si>
  <si>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</si>
  <si>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Приложение  № 6</t>
  </si>
  <si>
    <t>Плановые показатели реализации инвестиционной программы</t>
  </si>
  <si>
    <t>Раздел 1.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</si>
  <si>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</si>
  <si>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Квартал</t>
  </si>
  <si>
    <t>Шт.</t>
  </si>
  <si>
    <t>4.5.1</t>
  </si>
  <si>
    <t>4.5.2</t>
  </si>
  <si>
    <t>4.5.3</t>
  </si>
  <si>
    <t>4.5.4</t>
  </si>
  <si>
    <t>4.5.5</t>
  </si>
  <si>
    <t>4.5.6</t>
  </si>
  <si>
    <t>Приложение  № 7</t>
  </si>
  <si>
    <t>Раздел 2. Ввод объектов инвестиционной деятельности (мощностей) в эксплуатацию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</si>
  <si>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</si>
  <si>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</si>
  <si>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км ВЛ
 1-цеп</t>
  </si>
  <si>
    <t>км ВЛ
 2-цеп</t>
  </si>
  <si>
    <t>км КЛ</t>
  </si>
  <si>
    <t>Приложение № 8</t>
  </si>
  <si>
    <t>Раздел 3. Источники финансирования инвестиционной программы</t>
  </si>
  <si>
    <t>Открытое акционерное общество "Российские железные дороги"
(Октябрьская дирекция по энергообеспечению - структурное подразделение Трансэнерго - филиала открытого акционерного общества "Российские железные дороги" )</t>
  </si>
  <si>
    <t>млн рублей с НДС</t>
  </si>
  <si>
    <t>№ п/п</t>
  </si>
  <si>
    <t>Показатель</t>
  </si>
  <si>
    <t xml:space="preserve">Итого </t>
  </si>
  <si>
    <t>3.1</t>
  </si>
  <si>
    <t>3.2</t>
  </si>
  <si>
    <t>3.3</t>
  </si>
  <si>
    <t>3.4</t>
  </si>
  <si>
    <t>3.5</t>
  </si>
  <si>
    <t>4</t>
  </si>
  <si>
    <t>Источники финансирования инвестиционной программы всего (строка I+строка II) всего, в том числе::</t>
  </si>
  <si>
    <t>I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</si>
  <si>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</si>
  <si>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</si>
  <si>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</si>
  <si>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</si>
  <si>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</si>
  <si>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производство и поставка электрической энергии на оптовом рынке электрической энергии и мощности</t>
  </si>
  <si>
    <t>1.1.1.1.2</t>
  </si>
  <si>
    <t>производство и поставка электрической мощности на оптовом рынке электрической энергии и мощности</t>
  </si>
  <si>
    <t>1.1.1.1.3</t>
  </si>
  <si>
    <t>производство и поставка электрической энергии (мощности) на розничных рынках электрической энергии</t>
  </si>
  <si>
    <t>производства и поставки тепловой энергии (мощности)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</si>
  <si>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</si>
  <si>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</si>
  <si>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</si>
  <si>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</si>
  <si>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</si>
  <si>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</si>
  <si>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</si>
  <si>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</si>
  <si>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</si>
  <si>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</si>
  <si>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</si>
  <si>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</si>
  <si>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</si>
  <si>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</si>
  <si>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</si>
  <si>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реализации тепловой энергии (мощности)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</si>
  <si>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</si>
  <si>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</si>
  <si>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</si>
  <si>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 xml:space="preserve">в части управления технологическими режимами </t>
  </si>
  <si>
    <t>1.1.1.8.2</t>
  </si>
  <si>
    <t>в части обеспечения надежности</t>
  </si>
  <si>
    <t>прибыль от продажи электрической энергии (мощности) по нерегулируемым ценам, всего в том числе: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</si>
  <si>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</si>
  <si>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</si>
  <si>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</si>
  <si>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</si>
  <si>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электрической энергии и мощности</t>
  </si>
  <si>
    <t>1.2.1.1.1</t>
  </si>
  <si>
    <t>1.2.1.1.2</t>
  </si>
  <si>
    <t>1.2.1.1.3</t>
  </si>
  <si>
    <t>производство и поставка тепловой энергии (мощности)</t>
  </si>
  <si>
    <t>1.2.1.3</t>
  </si>
  <si>
    <t>оказание услуг по передаче электрической энергии</t>
  </si>
  <si>
    <t>1.2.1.4</t>
  </si>
  <si>
    <t>оказание услуг по передаче тепловой энергии, теплоносителя</t>
  </si>
  <si>
    <t>1.2.1.5</t>
  </si>
  <si>
    <t>реализация электрической энергии и мощности</t>
  </si>
  <si>
    <t>1.2.1.6</t>
  </si>
  <si>
    <t>1.2.1.7</t>
  </si>
  <si>
    <t>оказание услуг по оперативно-диспетчерскому управлению в электроэнергетике всего, в том числе:</t>
  </si>
  <si>
    <t>1.2.1.7.1</t>
  </si>
  <si>
    <t>1.2.1.7.2</t>
  </si>
  <si>
    <t>прочая текущая амортизация</t>
  </si>
  <si>
    <t>недоиспользованная амортизация прошлых лет всего, в том числе:</t>
  </si>
  <si>
    <t>1.2.3.1.1</t>
  </si>
  <si>
    <t>1.2.3.1.2.</t>
  </si>
  <si>
    <t>1.2.3.1.2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</si>
  <si>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</si>
  <si>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</si>
  <si>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</si>
  <si>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</si>
  <si>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</si>
  <si>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</si>
  <si>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</si>
  <si>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</si>
  <si>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1.4.3</t>
  </si>
  <si>
    <t>от реализации продукции и оказания услуг по регулируемым ценам (тарифам)</t>
  </si>
  <si>
    <t>1.4.4</t>
  </si>
  <si>
    <t>прочие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</si>
  <si>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</si>
  <si>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</si>
  <si>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</si>
  <si>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</si>
  <si>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</si>
  <si>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</si>
  <si>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</si>
  <si>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Вексели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</si>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</sst>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#,##0.00000"/>
    <numFmt numFmtId="165" formatCode="0.000"/>
    <numFmt numFmtId="166" formatCode="#,##0.000"/>
    <numFmt numFmtId="167" formatCode="#,##0.00,"/>
    <numFmt numFmtId="168" formatCode="_(* #,##0.00_);_(* \(#,##0.00\);_(* &quot;-&quot;??_);_(@_)"/>
    <numFmt numFmtId="169" formatCode="_(* #,##0.000_);_(* \(#,##0.000\);_(* &quot;-&quot;??_);_(@_)"/>
    <numFmt numFmtId="170" formatCode="_-* #,##0.000\ _₽_-;\-* #,##0.000\ _₽_-;_-* &quot;-&quot;???\ _₽_-;_-@_-"/>
  </numFmts>
  <fonts count="4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b/>
      <sz val="12"/>
      <name val="Arial Cyr"/>
      <charset val="204"/>
    </font>
    <font>
      <b/>
      <sz val="11"/>
      <name val="Times New Roman"/>
      <family val="1"/>
    </font>
    <font>
      <sz val="12"/>
      <color theme="1"/>
      <name val="Times New Roman"/>
      <family val="1"/>
    </font>
    <font>
      <sz val="12"/>
      <name val="Arial Cyr"/>
      <charset val="204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vertAlign val="superscript"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name val="Times New Roman"/>
      <family val="1"/>
      <charset val="204"/>
    </font>
    <font>
      <sz val="9"/>
      <color theme="1"/>
      <name val="Times New Roman"/>
      <family val="1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</font>
    <font>
      <b/>
      <sz val="12"/>
      <color indexed="8"/>
      <name val="Times New Roman"/>
      <family val="1"/>
      <charset val="204"/>
    </font>
    <font>
      <b/>
      <sz val="18"/>
      <name val="Times New Roman"/>
      <family val="1"/>
    </font>
    <font>
      <sz val="14"/>
      <color indexed="8"/>
      <name val="Times New Roman"/>
      <family val="1"/>
      <charset val="204"/>
    </font>
    <font>
      <sz val="9"/>
      <color indexed="8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sz val="10"/>
      <name val="Times New Roman"/>
      <family val="1"/>
      <charset val="204"/>
    </font>
    <font>
      <sz val="10"/>
      <name val="Times New Roman CYR"/>
      <charset val="204"/>
    </font>
    <font>
      <sz val="12"/>
      <name val="Times New Roman CYR"/>
      <charset val="204"/>
    </font>
    <font>
      <sz val="12"/>
      <name val="Calibri"/>
      <family val="2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1" fillId="0" borderId="0"/>
    <xf numFmtId="0" fontId="3" fillId="0" borderId="0"/>
    <xf numFmtId="0" fontId="1" fillId="0" borderId="0"/>
    <xf numFmtId="0" fontId="21" fillId="0" borderId="0"/>
    <xf numFmtId="0" fontId="3" fillId="0" borderId="0"/>
    <xf numFmtId="0" fontId="21" fillId="0" borderId="0"/>
    <xf numFmtId="0" fontId="3" fillId="0" borderId="0"/>
    <xf numFmtId="0" fontId="1" fillId="0" borderId="0"/>
    <xf numFmtId="0" fontId="3" fillId="0" borderId="0"/>
  </cellStyleXfs>
  <cellXfs count="213">
    <xf numFmtId="0" fontId="0" fillId="0" borderId="0" xfId="0"/>
    <xf numFmtId="0" fontId="2" fillId="0" borderId="0" xfId="0" applyFont="1" applyFill="1" applyAlignment="1">
      <alignment horizontal="center" vertical="center"/>
    </xf>
    <xf numFmtId="4" fontId="3" fillId="0" borderId="0" xfId="2" applyNumberFormat="1" applyFont="1" applyFill="1" applyAlignment="1">
      <alignment horizontal="right" vertical="center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7" fillId="0" borderId="0" xfId="3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Alignment="1">
      <alignment horizontal="center" vertical="center"/>
    </xf>
    <xf numFmtId="0" fontId="10" fillId="0" borderId="0" xfId="3" applyFont="1" applyFill="1" applyAlignment="1">
      <alignment horizontal="center" vertical="center"/>
    </xf>
    <xf numFmtId="0" fontId="10" fillId="0" borderId="0" xfId="3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49" fontId="12" fillId="0" borderId="1" xfId="3" applyNumberFormat="1" applyFont="1" applyFill="1" applyBorder="1" applyAlignment="1">
      <alignment horizontal="center" vertical="center"/>
    </xf>
    <xf numFmtId="165" fontId="12" fillId="0" borderId="1" xfId="3" applyNumberFormat="1" applyFont="1" applyFill="1" applyBorder="1" applyAlignment="1">
      <alignment vertical="center" wrapText="1"/>
    </xf>
    <xf numFmtId="0" fontId="3" fillId="0" borderId="1" xfId="4" applyFont="1" applyFill="1" applyBorder="1" applyAlignment="1">
      <alignment horizontal="center" vertical="center" wrapText="1"/>
    </xf>
    <xf numFmtId="166" fontId="3" fillId="0" borderId="1" xfId="4" applyNumberFormat="1" applyFont="1" applyFill="1" applyBorder="1" applyAlignment="1">
      <alignment horizontal="center" vertical="center"/>
    </xf>
    <xf numFmtId="165" fontId="3" fillId="0" borderId="1" xfId="4" applyNumberFormat="1" applyFont="1" applyFill="1" applyBorder="1" applyAlignment="1">
      <alignment horizontal="center" vertical="center" wrapText="1"/>
    </xf>
    <xf numFmtId="4" fontId="3" fillId="0" borderId="1" xfId="4" applyNumberFormat="1" applyFont="1" applyFill="1" applyBorder="1" applyAlignment="1">
      <alignment horizontal="center" vertical="center"/>
    </xf>
    <xf numFmtId="0" fontId="12" fillId="0" borderId="1" xfId="3" applyNumberFormat="1" applyFont="1" applyFill="1" applyBorder="1" applyAlignment="1">
      <alignment horizontal="center" vertical="center"/>
    </xf>
    <xf numFmtId="2" fontId="3" fillId="0" borderId="1" xfId="4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1" fontId="3" fillId="0" borderId="1" xfId="4" applyNumberFormat="1" applyFont="1" applyFill="1" applyBorder="1" applyAlignment="1">
      <alignment horizontal="center" vertical="center"/>
    </xf>
    <xf numFmtId="49" fontId="12" fillId="2" borderId="1" xfId="3" applyNumberFormat="1" applyFont="1" applyFill="1" applyBorder="1" applyAlignment="1">
      <alignment horizontal="center" vertical="center"/>
    </xf>
    <xf numFmtId="165" fontId="12" fillId="2" borderId="1" xfId="3" applyNumberFormat="1" applyFont="1" applyFill="1" applyBorder="1" applyAlignment="1">
      <alignment vertical="center" wrapText="1"/>
    </xf>
    <xf numFmtId="0" fontId="3" fillId="2" borderId="1" xfId="4" applyFont="1" applyFill="1" applyBorder="1" applyAlignment="1">
      <alignment horizontal="center" vertical="center" wrapText="1"/>
    </xf>
    <xf numFmtId="2" fontId="3" fillId="2" borderId="1" xfId="4" applyNumberFormat="1" applyFont="1" applyFill="1" applyBorder="1" applyAlignment="1">
      <alignment horizontal="center" vertical="center"/>
    </xf>
    <xf numFmtId="0" fontId="2" fillId="0" borderId="0" xfId="0" applyFont="1" applyFill="1" applyAlignment="1"/>
    <xf numFmtId="2" fontId="2" fillId="0" borderId="0" xfId="0" applyNumberFormat="1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Alignment="1"/>
    <xf numFmtId="0" fontId="13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 vertical="center"/>
    </xf>
    <xf numFmtId="2" fontId="1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horizontal="center" vertical="center"/>
    </xf>
    <xf numFmtId="0" fontId="16" fillId="0" borderId="0" xfId="3" applyFont="1" applyFill="1" applyAlignment="1">
      <alignment vertical="center"/>
    </xf>
    <xf numFmtId="0" fontId="7" fillId="0" borderId="0" xfId="3" applyFont="1" applyFill="1" applyAlignment="1">
      <alignment horizontal="center" vertical="top"/>
    </xf>
    <xf numFmtId="0" fontId="7" fillId="0" borderId="0" xfId="3" applyFont="1" applyFill="1" applyAlignment="1">
      <alignment vertical="top"/>
    </xf>
    <xf numFmtId="1" fontId="17" fillId="0" borderId="9" xfId="0" applyNumberFormat="1" applyFont="1" applyFill="1" applyBorder="1" applyAlignment="1">
      <alignment horizontal="center" vertical="top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5" fontId="3" fillId="0" borderId="1" xfId="4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0" fontId="18" fillId="0" borderId="0" xfId="3" applyFont="1" applyFill="1" applyAlignment="1"/>
    <xf numFmtId="0" fontId="10" fillId="0" borderId="0" xfId="3" applyFont="1" applyFill="1" applyAlignment="1"/>
    <xf numFmtId="0" fontId="9" fillId="0" borderId="0" xfId="3" applyFont="1" applyFill="1" applyBorder="1" applyAlignment="1">
      <alignment horizontal="center" vertical="center" wrapText="1"/>
    </xf>
    <xf numFmtId="0" fontId="16" fillId="0" borderId="0" xfId="3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0" fillId="0" borderId="0" xfId="0" applyAlignment="1"/>
    <xf numFmtId="0" fontId="20" fillId="0" borderId="0" xfId="0" applyFont="1" applyFill="1" applyAlignment="1">
      <alignment horizontal="center"/>
    </xf>
    <xf numFmtId="0" fontId="20" fillId="0" borderId="0" xfId="0" applyFont="1" applyFill="1" applyAlignment="1"/>
    <xf numFmtId="0" fontId="18" fillId="0" borderId="0" xfId="3" applyFont="1" applyFill="1" applyBorder="1" applyAlignment="1"/>
    <xf numFmtId="0" fontId="12" fillId="0" borderId="10" xfId="3" applyFont="1" applyFill="1" applyBorder="1" applyAlignment="1">
      <alignment horizontal="center" vertical="center" wrapText="1"/>
    </xf>
    <xf numFmtId="4" fontId="12" fillId="0" borderId="1" xfId="3" applyNumberFormat="1" applyFont="1" applyFill="1" applyBorder="1" applyAlignment="1">
      <alignment horizontal="center" vertical="center" wrapText="1"/>
    </xf>
    <xf numFmtId="0" fontId="12" fillId="0" borderId="0" xfId="3" applyFont="1" applyFill="1" applyAlignment="1"/>
    <xf numFmtId="0" fontId="12" fillId="0" borderId="8" xfId="3" applyFont="1" applyFill="1" applyBorder="1" applyAlignment="1">
      <alignment horizontal="center" vertical="center" wrapText="1"/>
    </xf>
    <xf numFmtId="4" fontId="12" fillId="0" borderId="1" xfId="3" applyNumberFormat="1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center" vertical="center"/>
    </xf>
    <xf numFmtId="4" fontId="12" fillId="0" borderId="1" xfId="3" applyNumberFormat="1" applyFont="1" applyFill="1" applyBorder="1" applyAlignment="1">
      <alignment horizontal="center" vertical="center"/>
    </xf>
    <xf numFmtId="167" fontId="3" fillId="0" borderId="1" xfId="5" applyNumberFormat="1" applyFont="1" applyFill="1" applyBorder="1" applyAlignment="1">
      <alignment horizontal="center" vertical="center"/>
    </xf>
    <xf numFmtId="0" fontId="22" fillId="0" borderId="0" xfId="6" applyFont="1" applyFill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17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/>
    </xf>
    <xf numFmtId="0" fontId="0" fillId="0" borderId="0" xfId="0" applyAlignment="1">
      <alignment horizontal="center" vertical="center"/>
    </xf>
    <xf numFmtId="0" fontId="7" fillId="0" borderId="0" xfId="3" applyFont="1" applyFill="1" applyAlignment="1">
      <alignment horizontal="center" vertical="top"/>
    </xf>
    <xf numFmtId="0" fontId="17" fillId="0" borderId="9" xfId="7" applyFont="1" applyFill="1" applyBorder="1" applyAlignment="1">
      <alignment horizontal="center"/>
    </xf>
    <xf numFmtId="0" fontId="17" fillId="0" borderId="0" xfId="7" applyFont="1" applyFill="1" applyBorder="1" applyAlignment="1"/>
    <xf numFmtId="0" fontId="23" fillId="0" borderId="10" xfId="8" applyFont="1" applyFill="1" applyBorder="1" applyAlignment="1">
      <alignment horizontal="center" vertical="center" wrapText="1"/>
    </xf>
    <xf numFmtId="0" fontId="23" fillId="0" borderId="2" xfId="8" applyFont="1" applyFill="1" applyBorder="1" applyAlignment="1">
      <alignment horizontal="center" vertical="center" wrapText="1"/>
    </xf>
    <xf numFmtId="0" fontId="23" fillId="0" borderId="2" xfId="8" applyFont="1" applyFill="1" applyBorder="1" applyAlignment="1">
      <alignment horizontal="center" vertical="center"/>
    </xf>
    <xf numFmtId="0" fontId="23" fillId="0" borderId="11" xfId="8" applyFont="1" applyFill="1" applyBorder="1" applyAlignment="1">
      <alignment horizontal="center" vertical="center"/>
    </xf>
    <xf numFmtId="0" fontId="23" fillId="0" borderId="12" xfId="8" applyFont="1" applyFill="1" applyBorder="1" applyAlignment="1">
      <alignment horizontal="center" vertical="center"/>
    </xf>
    <xf numFmtId="0" fontId="23" fillId="0" borderId="8" xfId="8" applyFont="1" applyFill="1" applyBorder="1" applyAlignment="1">
      <alignment horizontal="center" vertical="center" wrapText="1"/>
    </xf>
    <xf numFmtId="0" fontId="23" fillId="0" borderId="13" xfId="8" applyFont="1" applyFill="1" applyBorder="1" applyAlignment="1">
      <alignment horizontal="center" vertical="center" wrapText="1"/>
    </xf>
    <xf numFmtId="0" fontId="23" fillId="0" borderId="3" xfId="8" applyFont="1" applyFill="1" applyBorder="1" applyAlignment="1">
      <alignment horizontal="center" vertical="center"/>
    </xf>
    <xf numFmtId="0" fontId="23" fillId="0" borderId="4" xfId="8" applyFont="1" applyFill="1" applyBorder="1" applyAlignment="1">
      <alignment horizontal="center" vertical="center"/>
    </xf>
    <xf numFmtId="0" fontId="23" fillId="0" borderId="1" xfId="8" applyFont="1" applyFill="1" applyBorder="1" applyAlignment="1">
      <alignment horizontal="center" vertical="center" wrapText="1"/>
    </xf>
    <xf numFmtId="0" fontId="23" fillId="0" borderId="6" xfId="8" applyFont="1" applyFill="1" applyBorder="1" applyAlignment="1">
      <alignment horizontal="center" vertical="center" wrapText="1"/>
    </xf>
    <xf numFmtId="0" fontId="23" fillId="0" borderId="1" xfId="8" applyFont="1" applyFill="1" applyBorder="1" applyAlignment="1">
      <alignment horizontal="center" vertical="center" wrapText="1"/>
    </xf>
    <xf numFmtId="0" fontId="23" fillId="0" borderId="1" xfId="8" applyFont="1" applyFill="1" applyBorder="1" applyAlignment="1">
      <alignment horizontal="center" vertical="center"/>
    </xf>
    <xf numFmtId="0" fontId="23" fillId="0" borderId="7" xfId="8" applyFont="1" applyFill="1" applyBorder="1" applyAlignment="1">
      <alignment horizontal="center" vertical="center" wrapText="1"/>
    </xf>
    <xf numFmtId="0" fontId="23" fillId="0" borderId="1" xfId="8" applyFont="1" applyFill="1" applyBorder="1" applyAlignment="1">
      <alignment horizontal="center" vertical="center"/>
    </xf>
    <xf numFmtId="49" fontId="23" fillId="0" borderId="1" xfId="8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24" fillId="0" borderId="0" xfId="6" applyFont="1" applyFill="1" applyBorder="1" applyAlignment="1">
      <alignment horizontal="center" vertical="center"/>
    </xf>
    <xf numFmtId="0" fontId="25" fillId="0" borderId="0" xfId="3" applyFont="1" applyFill="1" applyAlignment="1">
      <alignment horizontal="center" vertical="center"/>
    </xf>
    <xf numFmtId="0" fontId="3" fillId="0" borderId="10" xfId="8" applyFont="1" applyFill="1" applyBorder="1" applyAlignment="1">
      <alignment horizontal="center" vertical="center" wrapText="1"/>
    </xf>
    <xf numFmtId="0" fontId="3" fillId="0" borderId="3" xfId="8" applyFont="1" applyFill="1" applyBorder="1" applyAlignment="1">
      <alignment horizontal="center" vertical="center"/>
    </xf>
    <xf numFmtId="0" fontId="3" fillId="0" borderId="4" xfId="8" applyFont="1" applyFill="1" applyBorder="1" applyAlignment="1">
      <alignment horizontal="center" vertical="center"/>
    </xf>
    <xf numFmtId="0" fontId="3" fillId="0" borderId="5" xfId="8" applyFont="1" applyFill="1" applyBorder="1" applyAlignment="1">
      <alignment horizontal="center" vertical="center"/>
    </xf>
    <xf numFmtId="0" fontId="3" fillId="0" borderId="8" xfId="8" applyFont="1" applyFill="1" applyBorder="1" applyAlignment="1">
      <alignment horizontal="center" vertical="center" wrapText="1"/>
    </xf>
    <xf numFmtId="0" fontId="3" fillId="0" borderId="3" xfId="8" applyFont="1" applyFill="1" applyBorder="1" applyAlignment="1">
      <alignment horizontal="center" vertical="center" wrapText="1"/>
    </xf>
    <xf numFmtId="0" fontId="3" fillId="0" borderId="4" xfId="8" applyFont="1" applyFill="1" applyBorder="1" applyAlignment="1">
      <alignment horizontal="center" vertical="center" wrapText="1"/>
    </xf>
    <xf numFmtId="0" fontId="3" fillId="0" borderId="5" xfId="8" applyFont="1" applyFill="1" applyBorder="1" applyAlignment="1">
      <alignment horizontal="center" vertical="center" wrapText="1"/>
    </xf>
    <xf numFmtId="0" fontId="3" fillId="0" borderId="1" xfId="8" applyFont="1" applyFill="1" applyBorder="1" applyAlignment="1">
      <alignment horizontal="center" vertical="center" wrapText="1"/>
    </xf>
    <xf numFmtId="0" fontId="3" fillId="0" borderId="7" xfId="8" applyFont="1" applyFill="1" applyBorder="1" applyAlignment="1">
      <alignment horizontal="center" vertical="center" wrapText="1"/>
    </xf>
    <xf numFmtId="0" fontId="3" fillId="0" borderId="1" xfId="8" applyFont="1" applyFill="1" applyBorder="1" applyAlignment="1">
      <alignment horizontal="center" vertical="center"/>
    </xf>
    <xf numFmtId="49" fontId="3" fillId="0" borderId="1" xfId="8" applyNumberFormat="1" applyFont="1" applyFill="1" applyBorder="1" applyAlignment="1">
      <alignment horizontal="center" vertical="center"/>
    </xf>
    <xf numFmtId="0" fontId="3" fillId="0" borderId="0" xfId="2" applyFont="1" applyFill="1" applyAlignment="1">
      <alignment horizontal="right" vertical="center"/>
    </xf>
    <xf numFmtId="0" fontId="22" fillId="0" borderId="0" xfId="6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2" fillId="0" borderId="0" xfId="6" applyFont="1" applyFill="1" applyBorder="1" applyAlignment="1">
      <alignment horizontal="center" wrapText="1"/>
    </xf>
    <xf numFmtId="0" fontId="17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center" wrapText="1"/>
    </xf>
    <xf numFmtId="0" fontId="17" fillId="0" borderId="0" xfId="0" applyFont="1" applyFill="1" applyBorder="1" applyAlignment="1">
      <alignment horizontal="center" vertical="center" wrapText="1"/>
    </xf>
    <xf numFmtId="0" fontId="15" fillId="0" borderId="0" xfId="3" applyFont="1" applyFill="1" applyAlignment="1">
      <alignment horizontal="center" vertical="center"/>
    </xf>
    <xf numFmtId="0" fontId="27" fillId="0" borderId="1" xfId="8" applyFont="1" applyFill="1" applyBorder="1" applyAlignment="1">
      <alignment horizontal="center" vertical="center" wrapText="1"/>
    </xf>
    <xf numFmtId="0" fontId="2" fillId="0" borderId="3" xfId="7" applyFont="1" applyFill="1" applyBorder="1" applyAlignment="1">
      <alignment horizontal="center" vertical="center"/>
    </xf>
    <xf numFmtId="0" fontId="2" fillId="0" borderId="4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27" fillId="0" borderId="1" xfId="8" applyFont="1" applyFill="1" applyBorder="1" applyAlignment="1">
      <alignment horizontal="center" vertical="center"/>
    </xf>
    <xf numFmtId="0" fontId="27" fillId="0" borderId="1" xfId="8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7" fillId="0" borderId="1" xfId="8" applyFont="1" applyFill="1" applyBorder="1" applyAlignment="1">
      <alignment horizontal="center" vertical="center"/>
    </xf>
    <xf numFmtId="49" fontId="27" fillId="0" borderId="1" xfId="8" applyNumberFormat="1" applyFont="1" applyFill="1" applyBorder="1" applyAlignment="1">
      <alignment horizontal="center" vertical="center"/>
    </xf>
    <xf numFmtId="0" fontId="2" fillId="0" borderId="1" xfId="4" applyFont="1" applyFill="1" applyBorder="1" applyAlignment="1">
      <alignment horizontal="center" vertical="center" wrapText="1"/>
    </xf>
    <xf numFmtId="165" fontId="2" fillId="0" borderId="1" xfId="4" applyNumberFormat="1" applyFont="1" applyFill="1" applyBorder="1" applyAlignment="1">
      <alignment horizontal="center" vertical="center"/>
    </xf>
    <xf numFmtId="2" fontId="2" fillId="0" borderId="1" xfId="4" applyNumberFormat="1" applyFont="1" applyFill="1" applyBorder="1" applyAlignment="1">
      <alignment horizontal="center" vertical="center"/>
    </xf>
    <xf numFmtId="1" fontId="2" fillId="0" borderId="1" xfId="4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15" fillId="0" borderId="0" xfId="3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7" applyFont="1" applyFill="1" applyBorder="1" applyAlignment="1">
      <alignment horizontal="center" vertical="center"/>
    </xf>
    <xf numFmtId="0" fontId="3" fillId="0" borderId="0" xfId="0" applyFont="1" applyFill="1" applyBorder="1" applyAlignment="1"/>
    <xf numFmtId="0" fontId="28" fillId="0" borderId="0" xfId="8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28" fillId="0" borderId="0" xfId="8" applyFont="1" applyFill="1" applyBorder="1" applyAlignment="1">
      <alignment horizontal="center" vertical="center" wrapText="1"/>
    </xf>
    <xf numFmtId="49" fontId="28" fillId="0" borderId="0" xfId="8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3" xfId="7" applyFont="1" applyFill="1" applyBorder="1" applyAlignment="1">
      <alignment horizontal="center" vertical="center"/>
    </xf>
    <xf numFmtId="0" fontId="3" fillId="0" borderId="4" xfId="7" applyFont="1" applyFill="1" applyBorder="1" applyAlignment="1">
      <alignment horizontal="center" vertical="center"/>
    </xf>
    <xf numFmtId="0" fontId="3" fillId="0" borderId="5" xfId="7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/>
    <xf numFmtId="0" fontId="3" fillId="0" borderId="0" xfId="9" applyFont="1" applyFill="1"/>
    <xf numFmtId="0" fontId="26" fillId="0" borderId="0" xfId="6" applyFont="1" applyFill="1" applyBorder="1" applyAlignment="1">
      <alignment horizontal="center" vertical="center" wrapText="1"/>
    </xf>
    <xf numFmtId="0" fontId="29" fillId="0" borderId="0" xfId="6" applyFont="1" applyFill="1" applyBorder="1" applyAlignment="1"/>
    <xf numFmtId="0" fontId="13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wrapText="1"/>
    </xf>
    <xf numFmtId="0" fontId="30" fillId="0" borderId="0" xfId="9" applyFont="1" applyFill="1" applyBorder="1" applyAlignment="1">
      <alignment horizontal="center" vertical="center" wrapText="1"/>
    </xf>
    <xf numFmtId="0" fontId="31" fillId="0" borderId="0" xfId="10" applyFont="1" applyFill="1" applyAlignment="1">
      <alignment horizontal="center" vertical="center" wrapText="1"/>
    </xf>
    <xf numFmtId="0" fontId="31" fillId="0" borderId="0" xfId="10" applyFont="1" applyFill="1" applyAlignment="1">
      <alignment horizontal="center" vertical="center"/>
    </xf>
    <xf numFmtId="0" fontId="32" fillId="0" borderId="0" xfId="10" applyFont="1" applyFill="1" applyAlignment="1">
      <alignment horizontal="center" vertical="top"/>
    </xf>
    <xf numFmtId="49" fontId="33" fillId="0" borderId="0" xfId="9" applyNumberFormat="1" applyFont="1" applyFill="1" applyAlignment="1">
      <alignment horizontal="center" vertical="center"/>
    </xf>
    <xf numFmtId="0" fontId="34" fillId="0" borderId="0" xfId="9" applyFont="1" applyFill="1" applyAlignment="1">
      <alignment horizontal="center"/>
    </xf>
    <xf numFmtId="0" fontId="3" fillId="0" borderId="0" xfId="9" applyFont="1" applyFill="1" applyAlignment="1">
      <alignment horizontal="center" vertical="center"/>
    </xf>
    <xf numFmtId="0" fontId="35" fillId="0" borderId="0" xfId="9" applyFont="1" applyFill="1" applyAlignment="1">
      <alignment horizontal="center" vertical="center"/>
    </xf>
    <xf numFmtId="49" fontId="36" fillId="0" borderId="1" xfId="9" applyNumberFormat="1" applyFont="1" applyFill="1" applyBorder="1" applyAlignment="1">
      <alignment horizontal="center" vertical="center" wrapText="1"/>
    </xf>
    <xf numFmtId="0" fontId="37" fillId="0" borderId="1" xfId="9" applyFont="1" applyFill="1" applyBorder="1" applyAlignment="1">
      <alignment horizontal="center" vertical="center" wrapText="1"/>
    </xf>
    <xf numFmtId="0" fontId="3" fillId="0" borderId="1" xfId="9" applyFont="1" applyFill="1" applyBorder="1" applyAlignment="1">
      <alignment horizontal="center" vertical="center" wrapText="1"/>
    </xf>
    <xf numFmtId="0" fontId="33" fillId="0" borderId="1" xfId="9" applyFont="1" applyFill="1" applyBorder="1" applyAlignment="1">
      <alignment horizontal="center" vertical="center" wrapText="1"/>
    </xf>
    <xf numFmtId="49" fontId="36" fillId="0" borderId="1" xfId="9" applyNumberFormat="1" applyFont="1" applyFill="1" applyBorder="1" applyAlignment="1">
      <alignment horizontal="center" vertical="center"/>
    </xf>
    <xf numFmtId="0" fontId="36" fillId="0" borderId="1" xfId="9" applyFont="1" applyFill="1" applyBorder="1" applyAlignment="1">
      <alignment horizontal="center" vertical="center" wrapText="1"/>
    </xf>
    <xf numFmtId="168" fontId="3" fillId="0" borderId="1" xfId="9" applyNumberFormat="1" applyFont="1" applyFill="1" applyBorder="1" applyAlignment="1">
      <alignment horizontal="left" vertical="center" wrapText="1"/>
    </xf>
    <xf numFmtId="165" fontId="3" fillId="0" borderId="1" xfId="9" applyNumberFormat="1" applyFont="1" applyFill="1" applyBorder="1" applyAlignment="1">
      <alignment horizontal="center" vertical="center" wrapText="1"/>
    </xf>
    <xf numFmtId="168" fontId="35" fillId="0" borderId="1" xfId="0" applyNumberFormat="1" applyFont="1" applyFill="1" applyBorder="1" applyAlignment="1">
      <alignment horizontal="center" vertical="center"/>
    </xf>
    <xf numFmtId="168" fontId="3" fillId="0" borderId="1" xfId="0" applyNumberFormat="1" applyFont="1" applyFill="1" applyBorder="1" applyAlignment="1">
      <alignment vertical="center"/>
    </xf>
    <xf numFmtId="168" fontId="3" fillId="0" borderId="1" xfId="0" applyNumberFormat="1" applyFont="1" applyFill="1" applyBorder="1" applyAlignment="1">
      <alignment horizontal="left" vertical="center" wrapText="1" indent="1"/>
    </xf>
    <xf numFmtId="169" fontId="3" fillId="0" borderId="1" xfId="9" applyNumberFormat="1" applyFont="1" applyFill="1" applyBorder="1" applyAlignment="1">
      <alignment horizontal="center" vertical="center" wrapText="1"/>
    </xf>
    <xf numFmtId="168" fontId="3" fillId="0" borderId="1" xfId="9" applyNumberFormat="1" applyFont="1" applyFill="1" applyBorder="1" applyAlignment="1">
      <alignment horizontal="left" vertical="center" wrapText="1" indent="3"/>
    </xf>
    <xf numFmtId="169" fontId="3" fillId="0" borderId="0" xfId="9" applyNumberFormat="1" applyFont="1" applyFill="1"/>
    <xf numFmtId="168" fontId="3" fillId="0" borderId="1" xfId="9" applyNumberFormat="1" applyFont="1" applyFill="1" applyBorder="1" applyAlignment="1">
      <alignment horizontal="left" vertical="center" wrapText="1" indent="5"/>
    </xf>
    <xf numFmtId="168" fontId="3" fillId="0" borderId="1" xfId="9" applyNumberFormat="1" applyFont="1" applyFill="1" applyBorder="1" applyAlignment="1">
      <alignment horizontal="center" vertical="center" wrapText="1"/>
    </xf>
    <xf numFmtId="170" fontId="3" fillId="0" borderId="0" xfId="9" applyNumberFormat="1" applyFont="1" applyFill="1"/>
    <xf numFmtId="168" fontId="3" fillId="0" borderId="1" xfId="0" applyNumberFormat="1" applyFont="1" applyFill="1" applyBorder="1" applyAlignment="1">
      <alignment horizontal="left" vertical="center" wrapText="1" indent="7"/>
    </xf>
    <xf numFmtId="4" fontId="3" fillId="0" borderId="0" xfId="9" applyNumberFormat="1" applyFont="1" applyFill="1"/>
    <xf numFmtId="169" fontId="3" fillId="0" borderId="1" xfId="9" applyNumberFormat="1" applyFont="1" applyFill="1" applyBorder="1" applyAlignment="1">
      <alignment horizontal="center" vertical="center"/>
    </xf>
    <xf numFmtId="0" fontId="38" fillId="0" borderId="0" xfId="11" applyFont="1" applyFill="1" applyAlignment="1">
      <alignment vertical="center" wrapText="1"/>
    </xf>
    <xf numFmtId="0" fontId="31" fillId="0" borderId="0" xfId="10" applyFont="1" applyFill="1" applyAlignment="1">
      <alignment horizontal="justify"/>
    </xf>
    <xf numFmtId="168" fontId="3" fillId="0" borderId="1" xfId="9" applyNumberFormat="1" applyFont="1" applyFill="1" applyBorder="1" applyAlignment="1">
      <alignment horizontal="left" vertical="center" indent="7"/>
    </xf>
    <xf numFmtId="0" fontId="39" fillId="0" borderId="0" xfId="9" applyFont="1" applyFill="1"/>
    <xf numFmtId="168" fontId="3" fillId="0" borderId="1" xfId="0" applyNumberFormat="1" applyFont="1" applyFill="1" applyBorder="1" applyAlignment="1">
      <alignment horizontal="center" vertical="center"/>
    </xf>
    <xf numFmtId="169" fontId="3" fillId="0" borderId="1" xfId="0" applyNumberFormat="1" applyFont="1" applyFill="1" applyBorder="1" applyAlignment="1">
      <alignment horizontal="center" vertical="center"/>
    </xf>
    <xf numFmtId="2" fontId="3" fillId="0" borderId="1" xfId="9" applyNumberFormat="1" applyFont="1" applyFill="1" applyBorder="1" applyAlignment="1">
      <alignment horizontal="center" vertical="center" wrapText="1"/>
    </xf>
    <xf numFmtId="165" fontId="3" fillId="0" borderId="1" xfId="9" applyNumberFormat="1" applyFont="1" applyFill="1" applyBorder="1" applyAlignment="1">
      <alignment horizontal="center" vertical="center"/>
    </xf>
    <xf numFmtId="2" fontId="3" fillId="0" borderId="1" xfId="9" applyNumberFormat="1" applyFont="1" applyFill="1" applyBorder="1" applyAlignment="1">
      <alignment horizontal="center" vertical="center"/>
    </xf>
    <xf numFmtId="49" fontId="33" fillId="0" borderId="0" xfId="9" applyNumberFormat="1" applyFont="1" applyFill="1" applyAlignment="1">
      <alignment horizontal="center" vertical="center"/>
    </xf>
    <xf numFmtId="0" fontId="3" fillId="0" borderId="0" xfId="9" applyFont="1" applyFill="1" applyAlignment="1">
      <alignment wrapText="1"/>
    </xf>
  </cellXfs>
  <cellStyles count="12">
    <cellStyle name="Обычный" xfId="0" builtinId="0"/>
    <cellStyle name="Обычный 10" xfId="10"/>
    <cellStyle name="Обычный 10 10" xfId="4"/>
    <cellStyle name="Обычный 2 2" xfId="5"/>
    <cellStyle name="Обычный 3" xfId="2"/>
    <cellStyle name="Обычный 3 2" xfId="9"/>
    <cellStyle name="Обычный 4" xfId="6"/>
    <cellStyle name="Обычный 5" xfId="8"/>
    <cellStyle name="Обычный 7 2" xfId="3"/>
    <cellStyle name="Обычный 8" xfId="11"/>
    <cellStyle name="Обычный_Форматы по компаниям_last" xfId="7"/>
    <cellStyle name="Финансовый" xfId="1" builtinId="3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74"/>
  <sheetViews>
    <sheetView topLeftCell="AB1" workbookViewId="0">
      <selection activeCell="AN3" sqref="AN3"/>
    </sheetView>
  </sheetViews>
  <sheetFormatPr defaultColWidth="9.140625" defaultRowHeight="15.75" x14ac:dyDescent="0.25"/>
  <cols>
    <col min="1" max="1" width="27.85546875" style="1" customWidth="1"/>
    <col min="2" max="2" width="76.42578125" style="1" customWidth="1"/>
    <col min="3" max="3" width="19.28515625" style="1" customWidth="1"/>
    <col min="4" max="4" width="18.28515625" style="1" customWidth="1"/>
    <col min="5" max="5" width="20.5703125" style="1" customWidth="1"/>
    <col min="6" max="6" width="18.42578125" style="1" customWidth="1"/>
    <col min="7" max="7" width="19.42578125" style="1" customWidth="1"/>
    <col min="8" max="8" width="18.7109375" style="1" customWidth="1"/>
    <col min="9" max="9" width="20.140625" style="1" customWidth="1"/>
    <col min="10" max="10" width="22.5703125" style="1" customWidth="1"/>
    <col min="11" max="40" width="20.140625" style="1" customWidth="1"/>
    <col min="41" max="41" width="12.5703125" style="1" customWidth="1"/>
    <col min="42" max="42" width="8.7109375" style="1" customWidth="1"/>
    <col min="43" max="43" width="13.140625" style="1" customWidth="1"/>
    <col min="44" max="44" width="14.28515625" style="1" customWidth="1"/>
    <col min="45" max="45" width="12.140625" style="1" customWidth="1"/>
    <col min="46" max="16384" width="9.140625" style="3"/>
  </cols>
  <sheetData>
    <row r="1" spans="1:45" x14ac:dyDescent="0.25">
      <c r="AN1" s="2" t="s">
        <v>0</v>
      </c>
    </row>
    <row r="2" spans="1:45" x14ac:dyDescent="0.25">
      <c r="AN2" s="2" t="s">
        <v>1</v>
      </c>
    </row>
    <row r="3" spans="1:45" x14ac:dyDescent="0.25">
      <c r="AN3" s="2"/>
    </row>
    <row r="4" spans="1:45" ht="25.5" customHeight="1" x14ac:dyDescent="0.25">
      <c r="AN4" s="2"/>
    </row>
    <row r="5" spans="1:45" ht="25.5" customHeight="1" x14ac:dyDescent="0.25">
      <c r="A5" s="4" t="s">
        <v>2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5"/>
      <c r="AF5" s="5"/>
      <c r="AG5" s="5"/>
      <c r="AH5" s="5"/>
      <c r="AI5" s="5"/>
      <c r="AJ5" s="5"/>
      <c r="AK5" s="5"/>
      <c r="AL5" s="5"/>
      <c r="AM5" s="5"/>
      <c r="AN5" s="5"/>
      <c r="AS5" s="3"/>
    </row>
    <row r="6" spans="1:45" ht="25.5" customHeight="1" x14ac:dyDescent="0.25">
      <c r="A6" s="6" t="s">
        <v>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5"/>
      <c r="AF6" s="5"/>
      <c r="AG6" s="5"/>
      <c r="AH6" s="5"/>
      <c r="AI6" s="5"/>
      <c r="AJ6" s="5"/>
      <c r="AK6" s="5"/>
      <c r="AL6" s="5"/>
      <c r="AM6" s="5"/>
      <c r="AN6" s="5"/>
      <c r="AO6" s="7"/>
      <c r="AP6" s="7"/>
      <c r="AQ6" s="7"/>
      <c r="AR6" s="7"/>
      <c r="AS6" s="3"/>
    </row>
    <row r="7" spans="1:45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9"/>
      <c r="AJ7" s="8"/>
      <c r="AK7" s="8"/>
      <c r="AL7" s="8"/>
      <c r="AM7" s="8"/>
      <c r="AN7" s="8"/>
      <c r="AO7" s="7"/>
      <c r="AP7" s="7"/>
      <c r="AQ7" s="7"/>
      <c r="AR7" s="7"/>
      <c r="AS7" s="7"/>
    </row>
    <row r="8" spans="1:45" ht="34.5" customHeight="1" x14ac:dyDescent="0.25">
      <c r="A8" s="10" t="s">
        <v>4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2"/>
      <c r="AP8" s="12"/>
      <c r="AQ8" s="12"/>
      <c r="AR8" s="12"/>
      <c r="AS8" s="12"/>
    </row>
    <row r="9" spans="1:45" ht="18.75" customHeight="1" x14ac:dyDescent="0.2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</row>
    <row r="10" spans="1:45" ht="83.25" customHeight="1" x14ac:dyDescent="0.25">
      <c r="A10" s="15" t="s">
        <v>5</v>
      </c>
      <c r="B10" s="15" t="s">
        <v>6</v>
      </c>
      <c r="C10" s="15" t="s">
        <v>7</v>
      </c>
      <c r="D10" s="15" t="s">
        <v>8</v>
      </c>
      <c r="E10" s="16" t="s">
        <v>9</v>
      </c>
      <c r="F10" s="16" t="s">
        <v>10</v>
      </c>
      <c r="G10" s="16"/>
      <c r="H10" s="16"/>
      <c r="I10" s="15" t="s">
        <v>11</v>
      </c>
      <c r="J10" s="17" t="s">
        <v>12</v>
      </c>
      <c r="K10" s="18" t="s">
        <v>13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20"/>
    </row>
    <row r="11" spans="1:45" ht="48.75" customHeight="1" x14ac:dyDescent="0.25">
      <c r="A11" s="15"/>
      <c r="B11" s="15"/>
      <c r="C11" s="15"/>
      <c r="D11" s="15"/>
      <c r="E11" s="16"/>
      <c r="F11" s="21" t="s">
        <v>14</v>
      </c>
      <c r="G11" s="22"/>
      <c r="H11" s="23"/>
      <c r="I11" s="15"/>
      <c r="J11" s="24"/>
      <c r="K11" s="21" t="s">
        <v>15</v>
      </c>
      <c r="L11" s="22"/>
      <c r="M11" s="22"/>
      <c r="N11" s="22"/>
      <c r="O11" s="23"/>
      <c r="P11" s="21" t="s">
        <v>16</v>
      </c>
      <c r="Q11" s="22"/>
      <c r="R11" s="22"/>
      <c r="S11" s="22"/>
      <c r="T11" s="23"/>
      <c r="U11" s="21" t="s">
        <v>17</v>
      </c>
      <c r="V11" s="22"/>
      <c r="W11" s="22"/>
      <c r="X11" s="22"/>
      <c r="Y11" s="23"/>
      <c r="Z11" s="21" t="s">
        <v>18</v>
      </c>
      <c r="AA11" s="22"/>
      <c r="AB11" s="22"/>
      <c r="AC11" s="22"/>
      <c r="AD11" s="23"/>
      <c r="AE11" s="21" t="s">
        <v>19</v>
      </c>
      <c r="AF11" s="22"/>
      <c r="AG11" s="22"/>
      <c r="AH11" s="22"/>
      <c r="AI11" s="23"/>
      <c r="AJ11" s="18" t="s">
        <v>20</v>
      </c>
      <c r="AK11" s="19"/>
      <c r="AL11" s="19"/>
      <c r="AM11" s="19"/>
      <c r="AN11" s="20"/>
    </row>
    <row r="12" spans="1:45" ht="146.25" customHeight="1" x14ac:dyDescent="0.25">
      <c r="A12" s="15"/>
      <c r="B12" s="15"/>
      <c r="C12" s="15"/>
      <c r="D12" s="15"/>
      <c r="E12" s="25" t="s">
        <v>14</v>
      </c>
      <c r="F12" s="26" t="s">
        <v>21</v>
      </c>
      <c r="G12" s="26" t="s">
        <v>22</v>
      </c>
      <c r="H12" s="26" t="s">
        <v>23</v>
      </c>
      <c r="I12" s="25" t="s">
        <v>14</v>
      </c>
      <c r="J12" s="26" t="s">
        <v>24</v>
      </c>
      <c r="K12" s="26" t="s">
        <v>25</v>
      </c>
      <c r="L12" s="26" t="s">
        <v>26</v>
      </c>
      <c r="M12" s="26" t="s">
        <v>27</v>
      </c>
      <c r="N12" s="27" t="s">
        <v>28</v>
      </c>
      <c r="O12" s="27" t="s">
        <v>29</v>
      </c>
      <c r="P12" s="26" t="s">
        <v>25</v>
      </c>
      <c r="Q12" s="26" t="s">
        <v>26</v>
      </c>
      <c r="R12" s="26" t="s">
        <v>27</v>
      </c>
      <c r="S12" s="27" t="s">
        <v>28</v>
      </c>
      <c r="T12" s="27" t="s">
        <v>29</v>
      </c>
      <c r="U12" s="26" t="s">
        <v>25</v>
      </c>
      <c r="V12" s="26" t="s">
        <v>26</v>
      </c>
      <c r="W12" s="26" t="s">
        <v>27</v>
      </c>
      <c r="X12" s="26" t="s">
        <v>28</v>
      </c>
      <c r="Y12" s="27" t="s">
        <v>29</v>
      </c>
      <c r="Z12" s="26" t="s">
        <v>25</v>
      </c>
      <c r="AA12" s="26" t="s">
        <v>26</v>
      </c>
      <c r="AB12" s="26" t="s">
        <v>27</v>
      </c>
      <c r="AC12" s="26" t="s">
        <v>28</v>
      </c>
      <c r="AD12" s="27" t="s">
        <v>29</v>
      </c>
      <c r="AE12" s="26" t="s">
        <v>25</v>
      </c>
      <c r="AF12" s="26" t="s">
        <v>26</v>
      </c>
      <c r="AG12" s="26" t="s">
        <v>27</v>
      </c>
      <c r="AH12" s="26" t="s">
        <v>28</v>
      </c>
      <c r="AI12" s="27" t="s">
        <v>29</v>
      </c>
      <c r="AJ12" s="26" t="s">
        <v>25</v>
      </c>
      <c r="AK12" s="26" t="s">
        <v>26</v>
      </c>
      <c r="AL12" s="26" t="s">
        <v>27</v>
      </c>
      <c r="AM12" s="27" t="s">
        <v>28</v>
      </c>
      <c r="AN12" s="27" t="s">
        <v>29</v>
      </c>
    </row>
    <row r="13" spans="1:45" ht="24.75" customHeight="1" x14ac:dyDescent="0.25">
      <c r="A13" s="26">
        <v>1</v>
      </c>
      <c r="B13" s="26">
        <v>2</v>
      </c>
      <c r="C13" s="26">
        <v>3</v>
      </c>
      <c r="D13" s="26">
        <v>4</v>
      </c>
      <c r="E13" s="26">
        <v>5</v>
      </c>
      <c r="F13" s="26">
        <v>6</v>
      </c>
      <c r="G13" s="26">
        <v>7</v>
      </c>
      <c r="H13" s="26">
        <v>8</v>
      </c>
      <c r="I13" s="26">
        <v>9</v>
      </c>
      <c r="J13" s="26">
        <v>10</v>
      </c>
      <c r="K13" s="28" t="s">
        <v>30</v>
      </c>
      <c r="L13" s="28" t="s">
        <v>31</v>
      </c>
      <c r="M13" s="28" t="s">
        <v>32</v>
      </c>
      <c r="N13" s="28" t="s">
        <v>33</v>
      </c>
      <c r="O13" s="28" t="s">
        <v>34</v>
      </c>
      <c r="P13" s="28" t="s">
        <v>35</v>
      </c>
      <c r="Q13" s="28" t="s">
        <v>36</v>
      </c>
      <c r="R13" s="28" t="s">
        <v>37</v>
      </c>
      <c r="S13" s="28" t="s">
        <v>38</v>
      </c>
      <c r="T13" s="28" t="s">
        <v>39</v>
      </c>
      <c r="U13" s="28" t="s">
        <v>40</v>
      </c>
      <c r="V13" s="28" t="s">
        <v>41</v>
      </c>
      <c r="W13" s="28" t="s">
        <v>42</v>
      </c>
      <c r="X13" s="28" t="s">
        <v>43</v>
      </c>
      <c r="Y13" s="28" t="s">
        <v>44</v>
      </c>
      <c r="Z13" s="28" t="s">
        <v>45</v>
      </c>
      <c r="AA13" s="28" t="s">
        <v>46</v>
      </c>
      <c r="AB13" s="28" t="s">
        <v>47</v>
      </c>
      <c r="AC13" s="28" t="s">
        <v>48</v>
      </c>
      <c r="AD13" s="28" t="s">
        <v>49</v>
      </c>
      <c r="AE13" s="28" t="s">
        <v>50</v>
      </c>
      <c r="AF13" s="28" t="s">
        <v>51</v>
      </c>
      <c r="AG13" s="28" t="s">
        <v>52</v>
      </c>
      <c r="AH13" s="28" t="s">
        <v>53</v>
      </c>
      <c r="AI13" s="28" t="s">
        <v>54</v>
      </c>
      <c r="AJ13" s="26">
        <v>12</v>
      </c>
      <c r="AK13" s="26">
        <v>13</v>
      </c>
      <c r="AL13" s="26">
        <v>14</v>
      </c>
      <c r="AM13" s="26">
        <v>15</v>
      </c>
      <c r="AN13" s="26">
        <v>16</v>
      </c>
      <c r="AO13" s="29"/>
      <c r="AP13" s="29"/>
      <c r="AQ13" s="29"/>
      <c r="AR13" s="29"/>
      <c r="AS13" s="29"/>
    </row>
    <row r="14" spans="1:45" ht="49.5" customHeight="1" x14ac:dyDescent="0.25">
      <c r="A14" s="30" t="s">
        <v>55</v>
      </c>
      <c r="B14" s="31" t="s">
        <v>56</v>
      </c>
      <c r="C14" s="32" t="s">
        <v>57</v>
      </c>
      <c r="D14" s="32" t="s">
        <v>58</v>
      </c>
      <c r="E14" s="32" t="s">
        <v>58</v>
      </c>
      <c r="F14" s="32" t="s">
        <v>58</v>
      </c>
      <c r="G14" s="32" t="s">
        <v>58</v>
      </c>
      <c r="H14" s="32" t="s">
        <v>58</v>
      </c>
      <c r="I14" s="33">
        <f>I15+I16</f>
        <v>1766.3820000000001</v>
      </c>
      <c r="J14" s="33">
        <f>J15+J16</f>
        <v>756.04319999999984</v>
      </c>
      <c r="K14" s="33">
        <f>K15+K16</f>
        <v>132.13079999999999</v>
      </c>
      <c r="L14" s="33">
        <f t="shared" ref="L14:AN14" si="0">L15+L16</f>
        <v>0</v>
      </c>
      <c r="M14" s="33">
        <f t="shared" si="0"/>
        <v>0</v>
      </c>
      <c r="N14" s="33">
        <f t="shared" si="0"/>
        <v>90.555799999999991</v>
      </c>
      <c r="O14" s="33">
        <f t="shared" si="0"/>
        <v>41.575000000000003</v>
      </c>
      <c r="P14" s="33">
        <f t="shared" si="0"/>
        <v>232.80500000000001</v>
      </c>
      <c r="Q14" s="33">
        <f t="shared" si="0"/>
        <v>0</v>
      </c>
      <c r="R14" s="33">
        <f t="shared" si="0"/>
        <v>0</v>
      </c>
      <c r="S14" s="33">
        <f t="shared" si="0"/>
        <v>140.69999999999999</v>
      </c>
      <c r="T14" s="33">
        <f t="shared" si="0"/>
        <v>92.105000000000018</v>
      </c>
      <c r="U14" s="33">
        <f t="shared" si="0"/>
        <v>137.477</v>
      </c>
      <c r="V14" s="33">
        <f t="shared" si="0"/>
        <v>0</v>
      </c>
      <c r="W14" s="33">
        <f t="shared" si="0"/>
        <v>0</v>
      </c>
      <c r="X14" s="33">
        <f t="shared" si="0"/>
        <v>92.356430000000003</v>
      </c>
      <c r="Y14" s="33">
        <f t="shared" si="0"/>
        <v>45.120569999999994</v>
      </c>
      <c r="Z14" s="33">
        <f t="shared" si="0"/>
        <v>144.066</v>
      </c>
      <c r="AA14" s="33">
        <f t="shared" si="0"/>
        <v>0</v>
      </c>
      <c r="AB14" s="33">
        <f t="shared" si="0"/>
        <v>0</v>
      </c>
      <c r="AC14" s="33">
        <f t="shared" si="0"/>
        <v>92.356430000000003</v>
      </c>
      <c r="AD14" s="33">
        <f t="shared" si="0"/>
        <v>51.709569999999999</v>
      </c>
      <c r="AE14" s="33">
        <f t="shared" si="0"/>
        <v>136.87499999999997</v>
      </c>
      <c r="AF14" s="33">
        <f t="shared" si="0"/>
        <v>0</v>
      </c>
      <c r="AG14" s="33">
        <f t="shared" si="0"/>
        <v>0</v>
      </c>
      <c r="AH14" s="33">
        <f t="shared" si="0"/>
        <v>92.356430000000003</v>
      </c>
      <c r="AI14" s="33">
        <f t="shared" si="0"/>
        <v>44.518569999999997</v>
      </c>
      <c r="AJ14" s="33">
        <f>AJ15+AJ16</f>
        <v>783.35379999999998</v>
      </c>
      <c r="AK14" s="33">
        <f t="shared" si="0"/>
        <v>0</v>
      </c>
      <c r="AL14" s="33">
        <f t="shared" si="0"/>
        <v>0</v>
      </c>
      <c r="AM14" s="33">
        <f t="shared" si="0"/>
        <v>508.32508999999999</v>
      </c>
      <c r="AN14" s="33">
        <f t="shared" si="0"/>
        <v>275.02871000000005</v>
      </c>
    </row>
    <row r="15" spans="1:45" ht="51.75" customHeight="1" x14ac:dyDescent="0.25">
      <c r="A15" s="30" t="s">
        <v>59</v>
      </c>
      <c r="B15" s="31" t="s">
        <v>60</v>
      </c>
      <c r="C15" s="32" t="s">
        <v>57</v>
      </c>
      <c r="D15" s="32" t="s">
        <v>58</v>
      </c>
      <c r="E15" s="32" t="s">
        <v>58</v>
      </c>
      <c r="F15" s="32" t="s">
        <v>58</v>
      </c>
      <c r="G15" s="32" t="s">
        <v>58</v>
      </c>
      <c r="H15" s="32" t="s">
        <v>58</v>
      </c>
      <c r="I15" s="33">
        <v>0</v>
      </c>
      <c r="J15" s="33">
        <v>0</v>
      </c>
      <c r="K15" s="33">
        <f>K22</f>
        <v>8.0627999999999993</v>
      </c>
      <c r="L15" s="33">
        <f t="shared" ref="L15:AN15" si="1">L22</f>
        <v>0</v>
      </c>
      <c r="M15" s="33">
        <f t="shared" si="1"/>
        <v>0</v>
      </c>
      <c r="N15" s="33">
        <f t="shared" si="1"/>
        <v>8.0627999999999993</v>
      </c>
      <c r="O15" s="33">
        <f t="shared" si="1"/>
        <v>0</v>
      </c>
      <c r="P15" s="33">
        <f t="shared" si="1"/>
        <v>8.3870000000000005</v>
      </c>
      <c r="Q15" s="33">
        <f t="shared" si="1"/>
        <v>0</v>
      </c>
      <c r="R15" s="33">
        <f t="shared" si="1"/>
        <v>0</v>
      </c>
      <c r="S15" s="33">
        <f t="shared" si="1"/>
        <v>8.3870000000000005</v>
      </c>
      <c r="T15" s="33">
        <f t="shared" si="1"/>
        <v>0</v>
      </c>
      <c r="U15" s="33">
        <f t="shared" si="1"/>
        <v>3.72</v>
      </c>
      <c r="V15" s="33">
        <f t="shared" si="1"/>
        <v>0</v>
      </c>
      <c r="W15" s="33">
        <f t="shared" si="1"/>
        <v>0</v>
      </c>
      <c r="X15" s="33">
        <f t="shared" si="1"/>
        <v>3.72</v>
      </c>
      <c r="Y15" s="33">
        <f t="shared" si="1"/>
        <v>0</v>
      </c>
      <c r="Z15" s="33">
        <f t="shared" si="1"/>
        <v>3.72</v>
      </c>
      <c r="AA15" s="33">
        <f t="shared" si="1"/>
        <v>0</v>
      </c>
      <c r="AB15" s="33">
        <f t="shared" si="1"/>
        <v>0</v>
      </c>
      <c r="AC15" s="33">
        <f t="shared" si="1"/>
        <v>3.72</v>
      </c>
      <c r="AD15" s="33">
        <f t="shared" si="1"/>
        <v>0</v>
      </c>
      <c r="AE15" s="33">
        <f t="shared" si="1"/>
        <v>3.72</v>
      </c>
      <c r="AF15" s="33">
        <f t="shared" si="1"/>
        <v>0</v>
      </c>
      <c r="AG15" s="33">
        <f t="shared" si="1"/>
        <v>0</v>
      </c>
      <c r="AH15" s="33">
        <f t="shared" si="1"/>
        <v>3.72</v>
      </c>
      <c r="AI15" s="33">
        <f t="shared" si="1"/>
        <v>0</v>
      </c>
      <c r="AJ15" s="33">
        <f t="shared" si="1"/>
        <v>27.6098</v>
      </c>
      <c r="AK15" s="33">
        <f t="shared" si="1"/>
        <v>0</v>
      </c>
      <c r="AL15" s="33">
        <f t="shared" si="1"/>
        <v>0</v>
      </c>
      <c r="AM15" s="33">
        <f t="shared" si="1"/>
        <v>27.6098</v>
      </c>
      <c r="AN15" s="33">
        <f t="shared" si="1"/>
        <v>0</v>
      </c>
    </row>
    <row r="16" spans="1:45" ht="49.5" customHeight="1" x14ac:dyDescent="0.25">
      <c r="A16" s="30" t="s">
        <v>61</v>
      </c>
      <c r="B16" s="31" t="s">
        <v>62</v>
      </c>
      <c r="C16" s="32" t="s">
        <v>57</v>
      </c>
      <c r="D16" s="32" t="s">
        <v>58</v>
      </c>
      <c r="E16" s="32" t="s">
        <v>58</v>
      </c>
      <c r="F16" s="32" t="s">
        <v>58</v>
      </c>
      <c r="G16" s="32" t="s">
        <v>58</v>
      </c>
      <c r="H16" s="32" t="s">
        <v>58</v>
      </c>
      <c r="I16" s="33">
        <f>I41</f>
        <v>1766.3820000000001</v>
      </c>
      <c r="J16" s="33">
        <f t="shared" ref="J16:AN16" si="2">J41</f>
        <v>756.04319999999984</v>
      </c>
      <c r="K16" s="33">
        <f t="shared" si="2"/>
        <v>124.068</v>
      </c>
      <c r="L16" s="33">
        <f t="shared" si="2"/>
        <v>0</v>
      </c>
      <c r="M16" s="33">
        <f t="shared" si="2"/>
        <v>0</v>
      </c>
      <c r="N16" s="33">
        <f t="shared" si="2"/>
        <v>82.492999999999995</v>
      </c>
      <c r="O16" s="33">
        <f t="shared" si="2"/>
        <v>41.575000000000003</v>
      </c>
      <c r="P16" s="33">
        <f t="shared" si="2"/>
        <v>224.41800000000001</v>
      </c>
      <c r="Q16" s="33">
        <f t="shared" si="2"/>
        <v>0</v>
      </c>
      <c r="R16" s="33">
        <f t="shared" si="2"/>
        <v>0</v>
      </c>
      <c r="S16" s="33">
        <f t="shared" si="2"/>
        <v>132.31299999999999</v>
      </c>
      <c r="T16" s="33">
        <f t="shared" si="2"/>
        <v>92.105000000000018</v>
      </c>
      <c r="U16" s="33">
        <f t="shared" si="2"/>
        <v>133.75700000000001</v>
      </c>
      <c r="V16" s="33">
        <f t="shared" si="2"/>
        <v>0</v>
      </c>
      <c r="W16" s="33">
        <f t="shared" si="2"/>
        <v>0</v>
      </c>
      <c r="X16" s="33">
        <f t="shared" si="2"/>
        <v>88.636430000000004</v>
      </c>
      <c r="Y16" s="33">
        <f t="shared" si="2"/>
        <v>45.120569999999994</v>
      </c>
      <c r="Z16" s="33">
        <f t="shared" si="2"/>
        <v>140.346</v>
      </c>
      <c r="AA16" s="33">
        <f t="shared" si="2"/>
        <v>0</v>
      </c>
      <c r="AB16" s="33">
        <f t="shared" si="2"/>
        <v>0</v>
      </c>
      <c r="AC16" s="33">
        <f t="shared" si="2"/>
        <v>88.636430000000004</v>
      </c>
      <c r="AD16" s="33">
        <f t="shared" si="2"/>
        <v>51.709569999999999</v>
      </c>
      <c r="AE16" s="33">
        <f t="shared" si="2"/>
        <v>133.15499999999997</v>
      </c>
      <c r="AF16" s="33">
        <f t="shared" si="2"/>
        <v>0</v>
      </c>
      <c r="AG16" s="33">
        <f t="shared" si="2"/>
        <v>0</v>
      </c>
      <c r="AH16" s="33">
        <f t="shared" si="2"/>
        <v>88.636430000000004</v>
      </c>
      <c r="AI16" s="33">
        <f t="shared" si="2"/>
        <v>44.518569999999997</v>
      </c>
      <c r="AJ16" s="33">
        <f>AJ41</f>
        <v>755.74400000000003</v>
      </c>
      <c r="AK16" s="33">
        <f t="shared" si="2"/>
        <v>0</v>
      </c>
      <c r="AL16" s="33">
        <f t="shared" si="2"/>
        <v>0</v>
      </c>
      <c r="AM16" s="33">
        <f t="shared" si="2"/>
        <v>480.71528999999998</v>
      </c>
      <c r="AN16" s="33">
        <f t="shared" si="2"/>
        <v>275.02871000000005</v>
      </c>
    </row>
    <row r="17" spans="1:40" s="3" customFormat="1" ht="31.5" x14ac:dyDescent="0.25">
      <c r="A17" s="30" t="s">
        <v>63</v>
      </c>
      <c r="B17" s="31" t="s">
        <v>64</v>
      </c>
      <c r="C17" s="32" t="s">
        <v>57</v>
      </c>
      <c r="D17" s="32" t="s">
        <v>58</v>
      </c>
      <c r="E17" s="32" t="s">
        <v>58</v>
      </c>
      <c r="F17" s="32" t="s">
        <v>58</v>
      </c>
      <c r="G17" s="32" t="s">
        <v>58</v>
      </c>
      <c r="H17" s="32" t="s">
        <v>58</v>
      </c>
      <c r="I17" s="33">
        <v>0</v>
      </c>
      <c r="J17" s="33">
        <v>0</v>
      </c>
      <c r="K17" s="33">
        <v>0</v>
      </c>
      <c r="L17" s="33">
        <v>0</v>
      </c>
      <c r="M17" s="33">
        <v>0</v>
      </c>
      <c r="N17" s="33">
        <v>0</v>
      </c>
      <c r="O17" s="33">
        <v>0</v>
      </c>
      <c r="P17" s="33">
        <v>0</v>
      </c>
      <c r="Q17" s="33">
        <v>0</v>
      </c>
      <c r="R17" s="33">
        <v>0</v>
      </c>
      <c r="S17" s="33">
        <v>0</v>
      </c>
      <c r="T17" s="33">
        <v>0</v>
      </c>
      <c r="U17" s="33">
        <v>0</v>
      </c>
      <c r="V17" s="33">
        <v>0</v>
      </c>
      <c r="W17" s="33">
        <v>0</v>
      </c>
      <c r="X17" s="33">
        <v>0</v>
      </c>
      <c r="Y17" s="33">
        <v>0</v>
      </c>
      <c r="Z17" s="33">
        <v>0</v>
      </c>
      <c r="AA17" s="33">
        <v>0</v>
      </c>
      <c r="AB17" s="33">
        <v>0</v>
      </c>
      <c r="AC17" s="33">
        <v>0</v>
      </c>
      <c r="AD17" s="33">
        <v>0</v>
      </c>
      <c r="AE17" s="33">
        <v>0</v>
      </c>
      <c r="AF17" s="33">
        <v>0</v>
      </c>
      <c r="AG17" s="33">
        <v>0</v>
      </c>
      <c r="AH17" s="33">
        <v>0</v>
      </c>
      <c r="AI17" s="33">
        <v>0</v>
      </c>
      <c r="AJ17" s="33">
        <v>0</v>
      </c>
      <c r="AK17" s="33">
        <v>0</v>
      </c>
      <c r="AL17" s="33">
        <v>0</v>
      </c>
      <c r="AM17" s="33">
        <v>0</v>
      </c>
      <c r="AN17" s="33">
        <v>0</v>
      </c>
    </row>
    <row r="18" spans="1:40" s="3" customFormat="1" x14ac:dyDescent="0.25">
      <c r="A18" s="30" t="s">
        <v>65</v>
      </c>
      <c r="B18" s="31" t="s">
        <v>66</v>
      </c>
      <c r="C18" s="32" t="s">
        <v>57</v>
      </c>
      <c r="D18" s="32" t="s">
        <v>58</v>
      </c>
      <c r="E18" s="32" t="s">
        <v>58</v>
      </c>
      <c r="F18" s="32" t="s">
        <v>58</v>
      </c>
      <c r="G18" s="32" t="s">
        <v>58</v>
      </c>
      <c r="H18" s="32" t="s">
        <v>58</v>
      </c>
      <c r="I18" s="33">
        <v>0</v>
      </c>
      <c r="J18" s="33">
        <v>0</v>
      </c>
      <c r="K18" s="33">
        <v>0</v>
      </c>
      <c r="L18" s="33">
        <v>0</v>
      </c>
      <c r="M18" s="33">
        <v>0</v>
      </c>
      <c r="N18" s="33">
        <v>0</v>
      </c>
      <c r="O18" s="33">
        <v>0</v>
      </c>
      <c r="P18" s="33">
        <v>0</v>
      </c>
      <c r="Q18" s="33">
        <v>0</v>
      </c>
      <c r="R18" s="33">
        <v>0</v>
      </c>
      <c r="S18" s="33">
        <v>0</v>
      </c>
      <c r="T18" s="33">
        <v>0</v>
      </c>
      <c r="U18" s="33">
        <v>0</v>
      </c>
      <c r="V18" s="33">
        <v>0</v>
      </c>
      <c r="W18" s="33">
        <v>0</v>
      </c>
      <c r="X18" s="33">
        <v>0</v>
      </c>
      <c r="Y18" s="33">
        <v>0</v>
      </c>
      <c r="Z18" s="33">
        <v>0</v>
      </c>
      <c r="AA18" s="33">
        <v>0</v>
      </c>
      <c r="AB18" s="33">
        <v>0</v>
      </c>
      <c r="AC18" s="33">
        <v>0</v>
      </c>
      <c r="AD18" s="33">
        <v>0</v>
      </c>
      <c r="AE18" s="33">
        <v>0</v>
      </c>
      <c r="AF18" s="33">
        <v>0</v>
      </c>
      <c r="AG18" s="33">
        <v>0</v>
      </c>
      <c r="AH18" s="33">
        <v>0</v>
      </c>
      <c r="AI18" s="33">
        <v>0</v>
      </c>
      <c r="AJ18" s="33">
        <v>0</v>
      </c>
      <c r="AK18" s="33">
        <v>0</v>
      </c>
      <c r="AL18" s="33">
        <v>0</v>
      </c>
      <c r="AM18" s="33">
        <v>0</v>
      </c>
      <c r="AN18" s="33">
        <v>0</v>
      </c>
    </row>
    <row r="19" spans="1:40" s="3" customFormat="1" ht="31.5" x14ac:dyDescent="0.25">
      <c r="A19" s="30" t="s">
        <v>67</v>
      </c>
      <c r="B19" s="31" t="s">
        <v>68</v>
      </c>
      <c r="C19" s="32" t="s">
        <v>57</v>
      </c>
      <c r="D19" s="32" t="s">
        <v>58</v>
      </c>
      <c r="E19" s="32" t="s">
        <v>58</v>
      </c>
      <c r="F19" s="32" t="s">
        <v>58</v>
      </c>
      <c r="G19" s="32" t="s">
        <v>58</v>
      </c>
      <c r="H19" s="32" t="s">
        <v>58</v>
      </c>
      <c r="I19" s="33">
        <v>0</v>
      </c>
      <c r="J19" s="33">
        <v>0</v>
      </c>
      <c r="K19" s="33">
        <v>0</v>
      </c>
      <c r="L19" s="33">
        <v>0</v>
      </c>
      <c r="M19" s="33">
        <v>0</v>
      </c>
      <c r="N19" s="33">
        <v>0</v>
      </c>
      <c r="O19" s="33">
        <v>0</v>
      </c>
      <c r="P19" s="33">
        <v>0</v>
      </c>
      <c r="Q19" s="33">
        <v>0</v>
      </c>
      <c r="R19" s="33">
        <v>0</v>
      </c>
      <c r="S19" s="33">
        <v>0</v>
      </c>
      <c r="T19" s="33">
        <v>0</v>
      </c>
      <c r="U19" s="33">
        <v>0</v>
      </c>
      <c r="V19" s="33">
        <v>0</v>
      </c>
      <c r="W19" s="33">
        <v>0</v>
      </c>
      <c r="X19" s="33">
        <v>0</v>
      </c>
      <c r="Y19" s="33">
        <v>0</v>
      </c>
      <c r="Z19" s="33">
        <v>0</v>
      </c>
      <c r="AA19" s="33">
        <v>0</v>
      </c>
      <c r="AB19" s="33">
        <v>0</v>
      </c>
      <c r="AC19" s="33">
        <v>0</v>
      </c>
      <c r="AD19" s="33">
        <v>0</v>
      </c>
      <c r="AE19" s="33">
        <v>0</v>
      </c>
      <c r="AF19" s="33">
        <v>0</v>
      </c>
      <c r="AG19" s="33">
        <v>0</v>
      </c>
      <c r="AH19" s="33">
        <v>0</v>
      </c>
      <c r="AI19" s="33">
        <v>0</v>
      </c>
      <c r="AJ19" s="33">
        <v>0</v>
      </c>
      <c r="AK19" s="33">
        <v>0</v>
      </c>
      <c r="AL19" s="33">
        <v>0</v>
      </c>
      <c r="AM19" s="33">
        <v>0</v>
      </c>
      <c r="AN19" s="33">
        <v>0</v>
      </c>
    </row>
    <row r="20" spans="1:40" s="3" customFormat="1" x14ac:dyDescent="0.25">
      <c r="A20" s="30" t="s">
        <v>69</v>
      </c>
      <c r="B20" s="31" t="s">
        <v>70</v>
      </c>
      <c r="C20" s="32" t="s">
        <v>57</v>
      </c>
      <c r="D20" s="32" t="s">
        <v>58</v>
      </c>
      <c r="E20" s="32" t="s">
        <v>58</v>
      </c>
      <c r="F20" s="32" t="s">
        <v>58</v>
      </c>
      <c r="G20" s="32" t="s">
        <v>58</v>
      </c>
      <c r="H20" s="32" t="s">
        <v>58</v>
      </c>
      <c r="I20" s="33">
        <v>0</v>
      </c>
      <c r="J20" s="33">
        <v>0</v>
      </c>
      <c r="K20" s="33">
        <v>0</v>
      </c>
      <c r="L20" s="33">
        <v>0</v>
      </c>
      <c r="M20" s="33">
        <v>0</v>
      </c>
      <c r="N20" s="33">
        <v>0</v>
      </c>
      <c r="O20" s="33">
        <v>0</v>
      </c>
      <c r="P20" s="33">
        <v>0</v>
      </c>
      <c r="Q20" s="33">
        <v>0</v>
      </c>
      <c r="R20" s="33">
        <v>0</v>
      </c>
      <c r="S20" s="33">
        <v>0</v>
      </c>
      <c r="T20" s="33">
        <v>0</v>
      </c>
      <c r="U20" s="33">
        <v>0</v>
      </c>
      <c r="V20" s="33">
        <v>0</v>
      </c>
      <c r="W20" s="33">
        <v>0</v>
      </c>
      <c r="X20" s="33">
        <v>0</v>
      </c>
      <c r="Y20" s="33">
        <v>0</v>
      </c>
      <c r="Z20" s="33">
        <v>0</v>
      </c>
      <c r="AA20" s="33">
        <v>0</v>
      </c>
      <c r="AB20" s="33">
        <v>0</v>
      </c>
      <c r="AC20" s="33">
        <v>0</v>
      </c>
      <c r="AD20" s="33">
        <v>0</v>
      </c>
      <c r="AE20" s="33">
        <v>0</v>
      </c>
      <c r="AF20" s="33">
        <v>0</v>
      </c>
      <c r="AG20" s="33">
        <v>0</v>
      </c>
      <c r="AH20" s="33">
        <v>0</v>
      </c>
      <c r="AI20" s="33">
        <v>0</v>
      </c>
      <c r="AJ20" s="33">
        <v>0</v>
      </c>
      <c r="AK20" s="33">
        <v>0</v>
      </c>
      <c r="AL20" s="33">
        <v>0</v>
      </c>
      <c r="AM20" s="33">
        <v>0</v>
      </c>
      <c r="AN20" s="33">
        <v>0</v>
      </c>
    </row>
    <row r="21" spans="1:40" s="3" customFormat="1" x14ac:dyDescent="0.25">
      <c r="A21" s="30" t="s">
        <v>71</v>
      </c>
      <c r="B21" s="31" t="s">
        <v>72</v>
      </c>
      <c r="C21" s="32" t="s">
        <v>57</v>
      </c>
      <c r="D21" s="32" t="s">
        <v>58</v>
      </c>
      <c r="E21" s="32" t="s">
        <v>58</v>
      </c>
      <c r="F21" s="32" t="s">
        <v>58</v>
      </c>
      <c r="G21" s="32" t="s">
        <v>58</v>
      </c>
      <c r="H21" s="34" t="s">
        <v>58</v>
      </c>
      <c r="I21" s="33">
        <f>I41</f>
        <v>1766.3820000000001</v>
      </c>
      <c r="J21" s="33">
        <f t="shared" ref="J21" si="3">J41</f>
        <v>756.04319999999984</v>
      </c>
      <c r="K21" s="33">
        <f>K41+K22</f>
        <v>132.13079999999999</v>
      </c>
      <c r="L21" s="33">
        <f t="shared" ref="L21:AN21" si="4">L41+L22</f>
        <v>0</v>
      </c>
      <c r="M21" s="33">
        <f t="shared" si="4"/>
        <v>0</v>
      </c>
      <c r="N21" s="33">
        <f t="shared" si="4"/>
        <v>90.555799999999991</v>
      </c>
      <c r="O21" s="33">
        <f t="shared" si="4"/>
        <v>41.575000000000003</v>
      </c>
      <c r="P21" s="33">
        <f t="shared" si="4"/>
        <v>232.80500000000001</v>
      </c>
      <c r="Q21" s="33">
        <f t="shared" si="4"/>
        <v>0</v>
      </c>
      <c r="R21" s="33">
        <f t="shared" si="4"/>
        <v>0</v>
      </c>
      <c r="S21" s="33">
        <f t="shared" si="4"/>
        <v>140.69999999999999</v>
      </c>
      <c r="T21" s="33">
        <f t="shared" si="4"/>
        <v>92.105000000000018</v>
      </c>
      <c r="U21" s="33">
        <f t="shared" si="4"/>
        <v>137.477</v>
      </c>
      <c r="V21" s="33">
        <f t="shared" si="4"/>
        <v>0</v>
      </c>
      <c r="W21" s="33">
        <f t="shared" si="4"/>
        <v>0</v>
      </c>
      <c r="X21" s="33">
        <f t="shared" si="4"/>
        <v>92.356430000000003</v>
      </c>
      <c r="Y21" s="33">
        <f t="shared" si="4"/>
        <v>45.120569999999994</v>
      </c>
      <c r="Z21" s="33">
        <f t="shared" si="4"/>
        <v>144.066</v>
      </c>
      <c r="AA21" s="33">
        <f t="shared" si="4"/>
        <v>0</v>
      </c>
      <c r="AB21" s="33">
        <f t="shared" si="4"/>
        <v>0</v>
      </c>
      <c r="AC21" s="33">
        <f t="shared" si="4"/>
        <v>92.356430000000003</v>
      </c>
      <c r="AD21" s="33">
        <f t="shared" si="4"/>
        <v>51.709569999999999</v>
      </c>
      <c r="AE21" s="33">
        <f t="shared" si="4"/>
        <v>136.87499999999997</v>
      </c>
      <c r="AF21" s="33">
        <f t="shared" si="4"/>
        <v>0</v>
      </c>
      <c r="AG21" s="33">
        <f t="shared" si="4"/>
        <v>0</v>
      </c>
      <c r="AH21" s="33">
        <f t="shared" si="4"/>
        <v>92.356430000000003</v>
      </c>
      <c r="AI21" s="33">
        <f t="shared" si="4"/>
        <v>44.518569999999997</v>
      </c>
      <c r="AJ21" s="33">
        <f t="shared" si="4"/>
        <v>783.35379999999998</v>
      </c>
      <c r="AK21" s="33">
        <f t="shared" si="4"/>
        <v>0</v>
      </c>
      <c r="AL21" s="33">
        <f t="shared" si="4"/>
        <v>0</v>
      </c>
      <c r="AM21" s="33">
        <f t="shared" si="4"/>
        <v>508.32508999999999</v>
      </c>
      <c r="AN21" s="33">
        <f t="shared" si="4"/>
        <v>275.02871000000005</v>
      </c>
    </row>
    <row r="22" spans="1:40" s="3" customFormat="1" x14ac:dyDescent="0.25">
      <c r="A22" s="30" t="s">
        <v>73</v>
      </c>
      <c r="B22" s="31" t="s">
        <v>74</v>
      </c>
      <c r="C22" s="32" t="s">
        <v>57</v>
      </c>
      <c r="D22" s="32" t="s">
        <v>58</v>
      </c>
      <c r="E22" s="32" t="s">
        <v>58</v>
      </c>
      <c r="F22" s="32" t="s">
        <v>75</v>
      </c>
      <c r="G22" s="32" t="s">
        <v>75</v>
      </c>
      <c r="H22" s="32" t="s">
        <v>75</v>
      </c>
      <c r="I22" s="32" t="s">
        <v>75</v>
      </c>
      <c r="J22" s="32" t="s">
        <v>75</v>
      </c>
      <c r="K22" s="33">
        <f>K23</f>
        <v>8.0627999999999993</v>
      </c>
      <c r="L22" s="33">
        <f t="shared" ref="L22:AN22" si="5">L23</f>
        <v>0</v>
      </c>
      <c r="M22" s="33">
        <f t="shared" si="5"/>
        <v>0</v>
      </c>
      <c r="N22" s="33">
        <f t="shared" si="5"/>
        <v>8.0627999999999993</v>
      </c>
      <c r="O22" s="33">
        <f t="shared" si="5"/>
        <v>0</v>
      </c>
      <c r="P22" s="33">
        <f t="shared" si="5"/>
        <v>8.3870000000000005</v>
      </c>
      <c r="Q22" s="33">
        <f t="shared" si="5"/>
        <v>0</v>
      </c>
      <c r="R22" s="33">
        <f t="shared" si="5"/>
        <v>0</v>
      </c>
      <c r="S22" s="33">
        <f t="shared" si="5"/>
        <v>8.3870000000000005</v>
      </c>
      <c r="T22" s="33">
        <f t="shared" si="5"/>
        <v>0</v>
      </c>
      <c r="U22" s="33">
        <f t="shared" si="5"/>
        <v>3.72</v>
      </c>
      <c r="V22" s="33">
        <f t="shared" si="5"/>
        <v>0</v>
      </c>
      <c r="W22" s="33">
        <f t="shared" si="5"/>
        <v>0</v>
      </c>
      <c r="X22" s="33">
        <f t="shared" si="5"/>
        <v>3.72</v>
      </c>
      <c r="Y22" s="33">
        <f t="shared" si="5"/>
        <v>0</v>
      </c>
      <c r="Z22" s="33">
        <f t="shared" si="5"/>
        <v>3.72</v>
      </c>
      <c r="AA22" s="33">
        <f t="shared" si="5"/>
        <v>0</v>
      </c>
      <c r="AB22" s="33">
        <f t="shared" si="5"/>
        <v>0</v>
      </c>
      <c r="AC22" s="33">
        <f t="shared" si="5"/>
        <v>3.72</v>
      </c>
      <c r="AD22" s="33">
        <f t="shared" si="5"/>
        <v>0</v>
      </c>
      <c r="AE22" s="33">
        <f t="shared" si="5"/>
        <v>3.72</v>
      </c>
      <c r="AF22" s="33">
        <f t="shared" si="5"/>
        <v>0</v>
      </c>
      <c r="AG22" s="33">
        <f t="shared" si="5"/>
        <v>0</v>
      </c>
      <c r="AH22" s="33">
        <f t="shared" si="5"/>
        <v>3.72</v>
      </c>
      <c r="AI22" s="33">
        <f t="shared" si="5"/>
        <v>0</v>
      </c>
      <c r="AJ22" s="33">
        <f t="shared" si="5"/>
        <v>27.6098</v>
      </c>
      <c r="AK22" s="33">
        <f t="shared" si="5"/>
        <v>0</v>
      </c>
      <c r="AL22" s="33">
        <f t="shared" si="5"/>
        <v>0</v>
      </c>
      <c r="AM22" s="33">
        <f t="shared" si="5"/>
        <v>27.6098</v>
      </c>
      <c r="AN22" s="33">
        <f t="shared" si="5"/>
        <v>0</v>
      </c>
    </row>
    <row r="23" spans="1:40" s="3" customFormat="1" ht="31.5" x14ac:dyDescent="0.25">
      <c r="A23" s="30" t="s">
        <v>76</v>
      </c>
      <c r="B23" s="31" t="s">
        <v>77</v>
      </c>
      <c r="C23" s="32" t="s">
        <v>57</v>
      </c>
      <c r="D23" s="32" t="s">
        <v>58</v>
      </c>
      <c r="E23" s="32" t="s">
        <v>58</v>
      </c>
      <c r="F23" s="32" t="s">
        <v>75</v>
      </c>
      <c r="G23" s="32" t="s">
        <v>75</v>
      </c>
      <c r="H23" s="32" t="s">
        <v>75</v>
      </c>
      <c r="I23" s="32" t="s">
        <v>75</v>
      </c>
      <c r="J23" s="32" t="s">
        <v>75</v>
      </c>
      <c r="K23" s="33">
        <f>K24+K25</f>
        <v>8.0627999999999993</v>
      </c>
      <c r="L23" s="33">
        <f t="shared" ref="L23:AN23" si="6">L24+L25</f>
        <v>0</v>
      </c>
      <c r="M23" s="33">
        <f t="shared" si="6"/>
        <v>0</v>
      </c>
      <c r="N23" s="33">
        <f t="shared" si="6"/>
        <v>8.0627999999999993</v>
      </c>
      <c r="O23" s="33">
        <f t="shared" si="6"/>
        <v>0</v>
      </c>
      <c r="P23" s="33">
        <f t="shared" si="6"/>
        <v>8.3870000000000005</v>
      </c>
      <c r="Q23" s="33">
        <f t="shared" si="6"/>
        <v>0</v>
      </c>
      <c r="R23" s="33">
        <f t="shared" si="6"/>
        <v>0</v>
      </c>
      <c r="S23" s="33">
        <f t="shared" si="6"/>
        <v>8.3870000000000005</v>
      </c>
      <c r="T23" s="33">
        <f t="shared" si="6"/>
        <v>0</v>
      </c>
      <c r="U23" s="33">
        <f t="shared" si="6"/>
        <v>3.72</v>
      </c>
      <c r="V23" s="33">
        <f t="shared" si="6"/>
        <v>0</v>
      </c>
      <c r="W23" s="33">
        <f t="shared" si="6"/>
        <v>0</v>
      </c>
      <c r="X23" s="33">
        <f t="shared" si="6"/>
        <v>3.72</v>
      </c>
      <c r="Y23" s="33">
        <f t="shared" si="6"/>
        <v>0</v>
      </c>
      <c r="Z23" s="33">
        <f t="shared" si="6"/>
        <v>3.72</v>
      </c>
      <c r="AA23" s="33">
        <f t="shared" si="6"/>
        <v>0</v>
      </c>
      <c r="AB23" s="33">
        <f t="shared" si="6"/>
        <v>0</v>
      </c>
      <c r="AC23" s="33">
        <f t="shared" si="6"/>
        <v>3.72</v>
      </c>
      <c r="AD23" s="33">
        <f t="shared" si="6"/>
        <v>0</v>
      </c>
      <c r="AE23" s="33">
        <f t="shared" si="6"/>
        <v>3.72</v>
      </c>
      <c r="AF23" s="33">
        <f t="shared" si="6"/>
        <v>0</v>
      </c>
      <c r="AG23" s="33">
        <f t="shared" si="6"/>
        <v>0</v>
      </c>
      <c r="AH23" s="33">
        <f t="shared" si="6"/>
        <v>3.72</v>
      </c>
      <c r="AI23" s="33">
        <f t="shared" si="6"/>
        <v>0</v>
      </c>
      <c r="AJ23" s="33">
        <f t="shared" si="6"/>
        <v>27.6098</v>
      </c>
      <c r="AK23" s="33">
        <f t="shared" si="6"/>
        <v>0</v>
      </c>
      <c r="AL23" s="33">
        <f t="shared" si="6"/>
        <v>0</v>
      </c>
      <c r="AM23" s="33">
        <f t="shared" si="6"/>
        <v>27.6098</v>
      </c>
      <c r="AN23" s="33">
        <f t="shared" si="6"/>
        <v>0</v>
      </c>
    </row>
    <row r="24" spans="1:40" s="3" customFormat="1" ht="31.5" x14ac:dyDescent="0.25">
      <c r="A24" s="30" t="s">
        <v>78</v>
      </c>
      <c r="B24" s="31" t="s">
        <v>79</v>
      </c>
      <c r="C24" s="32" t="s">
        <v>57</v>
      </c>
      <c r="D24" s="32">
        <v>2020</v>
      </c>
      <c r="E24" s="32">
        <v>2029</v>
      </c>
      <c r="F24" s="32" t="s">
        <v>75</v>
      </c>
      <c r="G24" s="32" t="s">
        <v>75</v>
      </c>
      <c r="H24" s="32" t="s">
        <v>75</v>
      </c>
      <c r="I24" s="32" t="s">
        <v>75</v>
      </c>
      <c r="J24" s="32" t="s">
        <v>75</v>
      </c>
      <c r="K24" s="33">
        <v>7.2683999999999997</v>
      </c>
      <c r="L24" s="33">
        <v>0</v>
      </c>
      <c r="M24" s="33">
        <v>0</v>
      </c>
      <c r="N24" s="33">
        <v>7.2683999999999997</v>
      </c>
      <c r="O24" s="33">
        <v>0</v>
      </c>
      <c r="P24" s="33">
        <v>6.827</v>
      </c>
      <c r="Q24" s="33">
        <v>0</v>
      </c>
      <c r="R24" s="33">
        <v>0</v>
      </c>
      <c r="S24" s="33">
        <v>6.827</v>
      </c>
      <c r="T24" s="33">
        <v>0</v>
      </c>
      <c r="U24" s="33">
        <v>2.16</v>
      </c>
      <c r="V24" s="33">
        <v>0</v>
      </c>
      <c r="W24" s="33">
        <v>0</v>
      </c>
      <c r="X24" s="33">
        <v>2.16</v>
      </c>
      <c r="Y24" s="33">
        <v>0</v>
      </c>
      <c r="Z24" s="33">
        <v>2.16</v>
      </c>
      <c r="AA24" s="33">
        <v>0</v>
      </c>
      <c r="AB24" s="33">
        <v>0</v>
      </c>
      <c r="AC24" s="33">
        <v>2.16</v>
      </c>
      <c r="AD24" s="33">
        <v>0</v>
      </c>
      <c r="AE24" s="33">
        <v>2.16</v>
      </c>
      <c r="AF24" s="33">
        <v>0</v>
      </c>
      <c r="AG24" s="33">
        <v>0</v>
      </c>
      <c r="AH24" s="33">
        <v>2.16</v>
      </c>
      <c r="AI24" s="33">
        <v>0</v>
      </c>
      <c r="AJ24" s="33">
        <f>K24+P24+U24+Z24+AE24</f>
        <v>20.575400000000002</v>
      </c>
      <c r="AK24" s="33">
        <f t="shared" ref="AK24:AN25" si="7">L24+Q24+V24+AA24+AF24</f>
        <v>0</v>
      </c>
      <c r="AL24" s="33">
        <f t="shared" si="7"/>
        <v>0</v>
      </c>
      <c r="AM24" s="33">
        <f t="shared" si="7"/>
        <v>20.575400000000002</v>
      </c>
      <c r="AN24" s="33">
        <f t="shared" si="7"/>
        <v>0</v>
      </c>
    </row>
    <row r="25" spans="1:40" s="3" customFormat="1" ht="31.5" x14ac:dyDescent="0.25">
      <c r="A25" s="30" t="s">
        <v>80</v>
      </c>
      <c r="B25" s="31" t="s">
        <v>81</v>
      </c>
      <c r="C25" s="32" t="s">
        <v>57</v>
      </c>
      <c r="D25" s="32">
        <v>2020</v>
      </c>
      <c r="E25" s="32">
        <v>2029</v>
      </c>
      <c r="F25" s="32" t="s">
        <v>75</v>
      </c>
      <c r="G25" s="32" t="s">
        <v>75</v>
      </c>
      <c r="H25" s="32" t="s">
        <v>75</v>
      </c>
      <c r="I25" s="32" t="s">
        <v>75</v>
      </c>
      <c r="J25" s="32" t="s">
        <v>75</v>
      </c>
      <c r="K25" s="33">
        <v>0.7944</v>
      </c>
      <c r="L25" s="33">
        <v>0</v>
      </c>
      <c r="M25" s="33">
        <v>0</v>
      </c>
      <c r="N25" s="33">
        <v>0.7944</v>
      </c>
      <c r="O25" s="33">
        <v>0</v>
      </c>
      <c r="P25" s="33">
        <v>1.56</v>
      </c>
      <c r="Q25" s="33">
        <v>0</v>
      </c>
      <c r="R25" s="33">
        <v>0</v>
      </c>
      <c r="S25" s="33">
        <v>1.56</v>
      </c>
      <c r="T25" s="33">
        <v>0</v>
      </c>
      <c r="U25" s="33">
        <v>1.56</v>
      </c>
      <c r="V25" s="33">
        <v>0</v>
      </c>
      <c r="W25" s="33">
        <v>0</v>
      </c>
      <c r="X25" s="33">
        <v>1.56</v>
      </c>
      <c r="Y25" s="33">
        <v>0</v>
      </c>
      <c r="Z25" s="33">
        <v>1.56</v>
      </c>
      <c r="AA25" s="33">
        <v>0</v>
      </c>
      <c r="AB25" s="33">
        <v>0</v>
      </c>
      <c r="AC25" s="33">
        <v>1.56</v>
      </c>
      <c r="AD25" s="33">
        <v>0</v>
      </c>
      <c r="AE25" s="33">
        <v>1.56</v>
      </c>
      <c r="AF25" s="33">
        <v>0</v>
      </c>
      <c r="AG25" s="33">
        <v>0</v>
      </c>
      <c r="AH25" s="33">
        <v>1.56</v>
      </c>
      <c r="AI25" s="33">
        <v>0</v>
      </c>
      <c r="AJ25" s="33">
        <f>K25+P25+U25+Z25+AE25</f>
        <v>7.0343999999999998</v>
      </c>
      <c r="AK25" s="33">
        <f t="shared" si="7"/>
        <v>0</v>
      </c>
      <c r="AL25" s="33">
        <f t="shared" si="7"/>
        <v>0</v>
      </c>
      <c r="AM25" s="33">
        <f t="shared" si="7"/>
        <v>7.0343999999999998</v>
      </c>
      <c r="AN25" s="33">
        <f t="shared" si="7"/>
        <v>0</v>
      </c>
    </row>
    <row r="26" spans="1:40" s="3" customFormat="1" ht="31.5" x14ac:dyDescent="0.25">
      <c r="A26" s="30" t="s">
        <v>82</v>
      </c>
      <c r="B26" s="31" t="s">
        <v>83</v>
      </c>
      <c r="C26" s="32" t="s">
        <v>57</v>
      </c>
      <c r="D26" s="32" t="s">
        <v>58</v>
      </c>
      <c r="E26" s="32" t="s">
        <v>58</v>
      </c>
      <c r="F26" s="32" t="s">
        <v>58</v>
      </c>
      <c r="G26" s="32" t="s">
        <v>58</v>
      </c>
      <c r="H26" s="34" t="s">
        <v>58</v>
      </c>
      <c r="I26" s="35">
        <v>0</v>
      </c>
      <c r="J26" s="35">
        <v>0</v>
      </c>
      <c r="K26" s="35">
        <v>0</v>
      </c>
      <c r="L26" s="35">
        <v>0</v>
      </c>
      <c r="M26" s="35">
        <v>0</v>
      </c>
      <c r="N26" s="35">
        <v>0</v>
      </c>
      <c r="O26" s="35">
        <v>0</v>
      </c>
      <c r="P26" s="35">
        <v>0</v>
      </c>
      <c r="Q26" s="35">
        <v>0</v>
      </c>
      <c r="R26" s="35">
        <v>0</v>
      </c>
      <c r="S26" s="35">
        <v>0</v>
      </c>
      <c r="T26" s="35">
        <v>0</v>
      </c>
      <c r="U26" s="35">
        <v>0</v>
      </c>
      <c r="V26" s="35">
        <v>0</v>
      </c>
      <c r="W26" s="35">
        <v>0</v>
      </c>
      <c r="X26" s="35">
        <v>0</v>
      </c>
      <c r="Y26" s="35">
        <v>0</v>
      </c>
      <c r="Z26" s="35">
        <v>0</v>
      </c>
      <c r="AA26" s="35">
        <v>0</v>
      </c>
      <c r="AB26" s="35">
        <v>0</v>
      </c>
      <c r="AC26" s="35">
        <v>0</v>
      </c>
      <c r="AD26" s="35">
        <v>0</v>
      </c>
      <c r="AE26" s="35">
        <v>0</v>
      </c>
      <c r="AF26" s="35">
        <v>0</v>
      </c>
      <c r="AG26" s="35">
        <v>0</v>
      </c>
      <c r="AH26" s="35">
        <v>0</v>
      </c>
      <c r="AI26" s="35">
        <v>0</v>
      </c>
      <c r="AJ26" s="35">
        <v>0</v>
      </c>
      <c r="AK26" s="35">
        <v>0</v>
      </c>
      <c r="AL26" s="35">
        <v>0</v>
      </c>
      <c r="AM26" s="35">
        <v>0</v>
      </c>
      <c r="AN26" s="35">
        <v>0</v>
      </c>
    </row>
    <row r="27" spans="1:40" s="3" customFormat="1" ht="31.5" x14ac:dyDescent="0.25">
      <c r="A27" s="30" t="s">
        <v>84</v>
      </c>
      <c r="B27" s="31" t="s">
        <v>85</v>
      </c>
      <c r="C27" s="32" t="s">
        <v>57</v>
      </c>
      <c r="D27" s="32" t="s">
        <v>58</v>
      </c>
      <c r="E27" s="32" t="s">
        <v>58</v>
      </c>
      <c r="F27" s="32" t="s">
        <v>58</v>
      </c>
      <c r="G27" s="32" t="s">
        <v>58</v>
      </c>
      <c r="H27" s="32" t="s">
        <v>58</v>
      </c>
      <c r="I27" s="35">
        <v>0</v>
      </c>
      <c r="J27" s="35">
        <v>0</v>
      </c>
      <c r="K27" s="35">
        <v>0</v>
      </c>
      <c r="L27" s="35">
        <v>0</v>
      </c>
      <c r="M27" s="35">
        <v>0</v>
      </c>
      <c r="N27" s="35">
        <v>0</v>
      </c>
      <c r="O27" s="35">
        <v>0</v>
      </c>
      <c r="P27" s="35">
        <v>0</v>
      </c>
      <c r="Q27" s="35">
        <v>0</v>
      </c>
      <c r="R27" s="35">
        <v>0</v>
      </c>
      <c r="S27" s="35">
        <v>0</v>
      </c>
      <c r="T27" s="35">
        <v>0</v>
      </c>
      <c r="U27" s="35">
        <v>0</v>
      </c>
      <c r="V27" s="35">
        <v>0</v>
      </c>
      <c r="W27" s="35">
        <v>0</v>
      </c>
      <c r="X27" s="35">
        <v>0</v>
      </c>
      <c r="Y27" s="35">
        <v>0</v>
      </c>
      <c r="Z27" s="35">
        <v>0</v>
      </c>
      <c r="AA27" s="35">
        <v>0</v>
      </c>
      <c r="AB27" s="35">
        <v>0</v>
      </c>
      <c r="AC27" s="35">
        <v>0</v>
      </c>
      <c r="AD27" s="35">
        <v>0</v>
      </c>
      <c r="AE27" s="35">
        <v>0</v>
      </c>
      <c r="AF27" s="35">
        <v>0</v>
      </c>
      <c r="AG27" s="35">
        <v>0</v>
      </c>
      <c r="AH27" s="35">
        <v>0</v>
      </c>
      <c r="AI27" s="35">
        <v>0</v>
      </c>
      <c r="AJ27" s="35">
        <v>0</v>
      </c>
      <c r="AK27" s="35">
        <v>0</v>
      </c>
      <c r="AL27" s="35">
        <v>0</v>
      </c>
      <c r="AM27" s="35">
        <v>0</v>
      </c>
      <c r="AN27" s="35">
        <v>0</v>
      </c>
    </row>
    <row r="28" spans="1:40" s="3" customFormat="1" ht="47.25" x14ac:dyDescent="0.25">
      <c r="A28" s="30" t="s">
        <v>86</v>
      </c>
      <c r="B28" s="31" t="s">
        <v>87</v>
      </c>
      <c r="C28" s="32" t="s">
        <v>57</v>
      </c>
      <c r="D28" s="32" t="s">
        <v>58</v>
      </c>
      <c r="E28" s="32" t="s">
        <v>58</v>
      </c>
      <c r="F28" s="32" t="s">
        <v>58</v>
      </c>
      <c r="G28" s="32" t="s">
        <v>58</v>
      </c>
      <c r="H28" s="32" t="s">
        <v>58</v>
      </c>
      <c r="I28" s="35">
        <v>0</v>
      </c>
      <c r="J28" s="35">
        <v>0</v>
      </c>
      <c r="K28" s="35">
        <v>0</v>
      </c>
      <c r="L28" s="35">
        <v>0</v>
      </c>
      <c r="M28" s="35">
        <v>0</v>
      </c>
      <c r="N28" s="35">
        <v>0</v>
      </c>
      <c r="O28" s="35">
        <v>0</v>
      </c>
      <c r="P28" s="35">
        <v>0</v>
      </c>
      <c r="Q28" s="35">
        <v>0</v>
      </c>
      <c r="R28" s="35">
        <v>0</v>
      </c>
      <c r="S28" s="35">
        <v>0</v>
      </c>
      <c r="T28" s="35">
        <v>0</v>
      </c>
      <c r="U28" s="35">
        <v>0</v>
      </c>
      <c r="V28" s="35">
        <v>0</v>
      </c>
      <c r="W28" s="35">
        <v>0</v>
      </c>
      <c r="X28" s="35">
        <v>0</v>
      </c>
      <c r="Y28" s="35">
        <v>0</v>
      </c>
      <c r="Z28" s="35">
        <v>0</v>
      </c>
      <c r="AA28" s="35">
        <v>0</v>
      </c>
      <c r="AB28" s="35">
        <v>0</v>
      </c>
      <c r="AC28" s="35">
        <v>0</v>
      </c>
      <c r="AD28" s="35">
        <v>0</v>
      </c>
      <c r="AE28" s="35">
        <v>0</v>
      </c>
      <c r="AF28" s="35">
        <v>0</v>
      </c>
      <c r="AG28" s="35">
        <v>0</v>
      </c>
      <c r="AH28" s="35">
        <v>0</v>
      </c>
      <c r="AI28" s="35">
        <v>0</v>
      </c>
      <c r="AJ28" s="35">
        <v>0</v>
      </c>
      <c r="AK28" s="35">
        <v>0</v>
      </c>
      <c r="AL28" s="35">
        <v>0</v>
      </c>
      <c r="AM28" s="35">
        <v>0</v>
      </c>
      <c r="AN28" s="35">
        <v>0</v>
      </c>
    </row>
    <row r="29" spans="1:40" s="3" customFormat="1" ht="31.5" x14ac:dyDescent="0.25">
      <c r="A29" s="30" t="s">
        <v>88</v>
      </c>
      <c r="B29" s="31" t="s">
        <v>89</v>
      </c>
      <c r="C29" s="32" t="s">
        <v>57</v>
      </c>
      <c r="D29" s="32" t="s">
        <v>58</v>
      </c>
      <c r="E29" s="32" t="s">
        <v>58</v>
      </c>
      <c r="F29" s="32" t="s">
        <v>58</v>
      </c>
      <c r="G29" s="32" t="s">
        <v>58</v>
      </c>
      <c r="H29" s="32" t="s">
        <v>58</v>
      </c>
      <c r="I29" s="35">
        <v>0</v>
      </c>
      <c r="J29" s="35">
        <v>0</v>
      </c>
      <c r="K29" s="35">
        <v>0</v>
      </c>
      <c r="L29" s="35">
        <v>0</v>
      </c>
      <c r="M29" s="35">
        <v>0</v>
      </c>
      <c r="N29" s="35">
        <v>0</v>
      </c>
      <c r="O29" s="35">
        <v>0</v>
      </c>
      <c r="P29" s="35">
        <v>0</v>
      </c>
      <c r="Q29" s="35">
        <v>0</v>
      </c>
      <c r="R29" s="35">
        <v>0</v>
      </c>
      <c r="S29" s="35">
        <v>0</v>
      </c>
      <c r="T29" s="35">
        <v>0</v>
      </c>
      <c r="U29" s="35">
        <v>0</v>
      </c>
      <c r="V29" s="35">
        <v>0</v>
      </c>
      <c r="W29" s="35">
        <v>0</v>
      </c>
      <c r="X29" s="35">
        <v>0</v>
      </c>
      <c r="Y29" s="35">
        <v>0</v>
      </c>
      <c r="Z29" s="35">
        <v>0</v>
      </c>
      <c r="AA29" s="35">
        <v>0</v>
      </c>
      <c r="AB29" s="35">
        <v>0</v>
      </c>
      <c r="AC29" s="35">
        <v>0</v>
      </c>
      <c r="AD29" s="35">
        <v>0</v>
      </c>
      <c r="AE29" s="35">
        <v>0</v>
      </c>
      <c r="AF29" s="35">
        <v>0</v>
      </c>
      <c r="AG29" s="35">
        <v>0</v>
      </c>
      <c r="AH29" s="35">
        <v>0</v>
      </c>
      <c r="AI29" s="35">
        <v>0</v>
      </c>
      <c r="AJ29" s="35">
        <v>0</v>
      </c>
      <c r="AK29" s="35">
        <v>0</v>
      </c>
      <c r="AL29" s="35">
        <v>0</v>
      </c>
      <c r="AM29" s="35">
        <v>0</v>
      </c>
      <c r="AN29" s="35">
        <v>0</v>
      </c>
    </row>
    <row r="30" spans="1:40" s="3" customFormat="1" ht="31.5" x14ac:dyDescent="0.25">
      <c r="A30" s="30" t="s">
        <v>90</v>
      </c>
      <c r="B30" s="31" t="s">
        <v>91</v>
      </c>
      <c r="C30" s="32" t="s">
        <v>57</v>
      </c>
      <c r="D30" s="32" t="s">
        <v>58</v>
      </c>
      <c r="E30" s="32" t="s">
        <v>58</v>
      </c>
      <c r="F30" s="32" t="s">
        <v>58</v>
      </c>
      <c r="G30" s="32" t="s">
        <v>58</v>
      </c>
      <c r="H30" s="32" t="s">
        <v>58</v>
      </c>
      <c r="I30" s="35">
        <v>0</v>
      </c>
      <c r="J30" s="35">
        <v>0</v>
      </c>
      <c r="K30" s="35">
        <v>0</v>
      </c>
      <c r="L30" s="35">
        <v>0</v>
      </c>
      <c r="M30" s="35">
        <v>0</v>
      </c>
      <c r="N30" s="35">
        <v>0</v>
      </c>
      <c r="O30" s="35">
        <v>0</v>
      </c>
      <c r="P30" s="35">
        <v>0</v>
      </c>
      <c r="Q30" s="35">
        <v>0</v>
      </c>
      <c r="R30" s="35">
        <v>0</v>
      </c>
      <c r="S30" s="35">
        <v>0</v>
      </c>
      <c r="T30" s="35">
        <v>0</v>
      </c>
      <c r="U30" s="35">
        <v>0</v>
      </c>
      <c r="V30" s="35">
        <v>0</v>
      </c>
      <c r="W30" s="35">
        <v>0</v>
      </c>
      <c r="X30" s="35">
        <v>0</v>
      </c>
      <c r="Y30" s="35">
        <v>0</v>
      </c>
      <c r="Z30" s="35">
        <v>0</v>
      </c>
      <c r="AA30" s="35">
        <v>0</v>
      </c>
      <c r="AB30" s="35">
        <v>0</v>
      </c>
      <c r="AC30" s="35">
        <v>0</v>
      </c>
      <c r="AD30" s="35">
        <v>0</v>
      </c>
      <c r="AE30" s="35">
        <v>0</v>
      </c>
      <c r="AF30" s="35">
        <v>0</v>
      </c>
      <c r="AG30" s="35">
        <v>0</v>
      </c>
      <c r="AH30" s="35">
        <v>0</v>
      </c>
      <c r="AI30" s="35">
        <v>0</v>
      </c>
      <c r="AJ30" s="35">
        <v>0</v>
      </c>
      <c r="AK30" s="35">
        <v>0</v>
      </c>
      <c r="AL30" s="35">
        <v>0</v>
      </c>
      <c r="AM30" s="35">
        <v>0</v>
      </c>
      <c r="AN30" s="35">
        <v>0</v>
      </c>
    </row>
    <row r="31" spans="1:40" s="3" customFormat="1" ht="31.5" x14ac:dyDescent="0.25">
      <c r="A31" s="30" t="s">
        <v>92</v>
      </c>
      <c r="B31" s="31" t="s">
        <v>93</v>
      </c>
      <c r="C31" s="32" t="s">
        <v>57</v>
      </c>
      <c r="D31" s="32" t="s">
        <v>58</v>
      </c>
      <c r="E31" s="32" t="s">
        <v>58</v>
      </c>
      <c r="F31" s="32" t="s">
        <v>58</v>
      </c>
      <c r="G31" s="32" t="s">
        <v>58</v>
      </c>
      <c r="H31" s="32" t="s">
        <v>58</v>
      </c>
      <c r="I31" s="35">
        <v>0</v>
      </c>
      <c r="J31" s="35">
        <v>0</v>
      </c>
      <c r="K31" s="35">
        <v>0</v>
      </c>
      <c r="L31" s="35">
        <v>0</v>
      </c>
      <c r="M31" s="35">
        <v>0</v>
      </c>
      <c r="N31" s="35">
        <v>0</v>
      </c>
      <c r="O31" s="35">
        <v>0</v>
      </c>
      <c r="P31" s="35">
        <v>0</v>
      </c>
      <c r="Q31" s="35">
        <v>0</v>
      </c>
      <c r="R31" s="35">
        <v>0</v>
      </c>
      <c r="S31" s="35">
        <v>0</v>
      </c>
      <c r="T31" s="35">
        <v>0</v>
      </c>
      <c r="U31" s="35">
        <v>0</v>
      </c>
      <c r="V31" s="35">
        <v>0</v>
      </c>
      <c r="W31" s="35">
        <v>0</v>
      </c>
      <c r="X31" s="35">
        <v>0</v>
      </c>
      <c r="Y31" s="35">
        <v>0</v>
      </c>
      <c r="Z31" s="35">
        <v>0</v>
      </c>
      <c r="AA31" s="35">
        <v>0</v>
      </c>
      <c r="AB31" s="35">
        <v>0</v>
      </c>
      <c r="AC31" s="35">
        <v>0</v>
      </c>
      <c r="AD31" s="35">
        <v>0</v>
      </c>
      <c r="AE31" s="35">
        <v>0</v>
      </c>
      <c r="AF31" s="35">
        <v>0</v>
      </c>
      <c r="AG31" s="35">
        <v>0</v>
      </c>
      <c r="AH31" s="35">
        <v>0</v>
      </c>
      <c r="AI31" s="35">
        <v>0</v>
      </c>
      <c r="AJ31" s="35">
        <v>0</v>
      </c>
      <c r="AK31" s="35">
        <v>0</v>
      </c>
      <c r="AL31" s="35">
        <v>0</v>
      </c>
      <c r="AM31" s="35">
        <v>0</v>
      </c>
      <c r="AN31" s="35">
        <v>0</v>
      </c>
    </row>
    <row r="32" spans="1:40" s="3" customFormat="1" ht="63" x14ac:dyDescent="0.25">
      <c r="A32" s="30" t="s">
        <v>92</v>
      </c>
      <c r="B32" s="31" t="s">
        <v>94</v>
      </c>
      <c r="C32" s="32" t="s">
        <v>57</v>
      </c>
      <c r="D32" s="32" t="s">
        <v>58</v>
      </c>
      <c r="E32" s="32" t="s">
        <v>58</v>
      </c>
      <c r="F32" s="32" t="s">
        <v>58</v>
      </c>
      <c r="G32" s="32" t="s">
        <v>58</v>
      </c>
      <c r="H32" s="32" t="s">
        <v>58</v>
      </c>
      <c r="I32" s="35">
        <v>0</v>
      </c>
      <c r="J32" s="35">
        <v>0</v>
      </c>
      <c r="K32" s="35">
        <v>0</v>
      </c>
      <c r="L32" s="35">
        <v>0</v>
      </c>
      <c r="M32" s="35">
        <v>0</v>
      </c>
      <c r="N32" s="35">
        <v>0</v>
      </c>
      <c r="O32" s="35">
        <v>0</v>
      </c>
      <c r="P32" s="35">
        <v>0</v>
      </c>
      <c r="Q32" s="35">
        <v>0</v>
      </c>
      <c r="R32" s="35">
        <v>0</v>
      </c>
      <c r="S32" s="35">
        <v>0</v>
      </c>
      <c r="T32" s="35">
        <v>0</v>
      </c>
      <c r="U32" s="35">
        <v>0</v>
      </c>
      <c r="V32" s="35">
        <v>0</v>
      </c>
      <c r="W32" s="35">
        <v>0</v>
      </c>
      <c r="X32" s="35">
        <v>0</v>
      </c>
      <c r="Y32" s="35">
        <v>0</v>
      </c>
      <c r="Z32" s="35">
        <v>0</v>
      </c>
      <c r="AA32" s="35">
        <v>0</v>
      </c>
      <c r="AB32" s="35">
        <v>0</v>
      </c>
      <c r="AC32" s="35">
        <v>0</v>
      </c>
      <c r="AD32" s="35">
        <v>0</v>
      </c>
      <c r="AE32" s="35">
        <v>0</v>
      </c>
      <c r="AF32" s="35">
        <v>0</v>
      </c>
      <c r="AG32" s="35">
        <v>0</v>
      </c>
      <c r="AH32" s="35">
        <v>0</v>
      </c>
      <c r="AI32" s="35">
        <v>0</v>
      </c>
      <c r="AJ32" s="35">
        <v>0</v>
      </c>
      <c r="AK32" s="35">
        <v>0</v>
      </c>
      <c r="AL32" s="35">
        <v>0</v>
      </c>
      <c r="AM32" s="35">
        <v>0</v>
      </c>
      <c r="AN32" s="35">
        <v>0</v>
      </c>
    </row>
    <row r="33" spans="1:40" s="3" customFormat="1" ht="63" x14ac:dyDescent="0.25">
      <c r="A33" s="30" t="s">
        <v>92</v>
      </c>
      <c r="B33" s="31" t="s">
        <v>95</v>
      </c>
      <c r="C33" s="32" t="s">
        <v>57</v>
      </c>
      <c r="D33" s="32" t="s">
        <v>58</v>
      </c>
      <c r="E33" s="32" t="s">
        <v>58</v>
      </c>
      <c r="F33" s="32" t="s">
        <v>58</v>
      </c>
      <c r="G33" s="32" t="s">
        <v>58</v>
      </c>
      <c r="H33" s="32" t="s">
        <v>58</v>
      </c>
      <c r="I33" s="35">
        <v>0</v>
      </c>
      <c r="J33" s="35">
        <v>0</v>
      </c>
      <c r="K33" s="35">
        <v>0</v>
      </c>
      <c r="L33" s="35">
        <v>0</v>
      </c>
      <c r="M33" s="35">
        <v>0</v>
      </c>
      <c r="N33" s="35">
        <v>0</v>
      </c>
      <c r="O33" s="35">
        <v>0</v>
      </c>
      <c r="P33" s="35">
        <v>0</v>
      </c>
      <c r="Q33" s="35">
        <v>0</v>
      </c>
      <c r="R33" s="35">
        <v>0</v>
      </c>
      <c r="S33" s="35">
        <v>0</v>
      </c>
      <c r="T33" s="35">
        <v>0</v>
      </c>
      <c r="U33" s="35">
        <v>0</v>
      </c>
      <c r="V33" s="35">
        <v>0</v>
      </c>
      <c r="W33" s="35">
        <v>0</v>
      </c>
      <c r="X33" s="35">
        <v>0</v>
      </c>
      <c r="Y33" s="35">
        <v>0</v>
      </c>
      <c r="Z33" s="35">
        <v>0</v>
      </c>
      <c r="AA33" s="35">
        <v>0</v>
      </c>
      <c r="AB33" s="35">
        <v>0</v>
      </c>
      <c r="AC33" s="35">
        <v>0</v>
      </c>
      <c r="AD33" s="35">
        <v>0</v>
      </c>
      <c r="AE33" s="35">
        <v>0</v>
      </c>
      <c r="AF33" s="35">
        <v>0</v>
      </c>
      <c r="AG33" s="35">
        <v>0</v>
      </c>
      <c r="AH33" s="35">
        <v>0</v>
      </c>
      <c r="AI33" s="35">
        <v>0</v>
      </c>
      <c r="AJ33" s="35">
        <v>0</v>
      </c>
      <c r="AK33" s="35">
        <v>0</v>
      </c>
      <c r="AL33" s="35">
        <v>0</v>
      </c>
      <c r="AM33" s="35">
        <v>0</v>
      </c>
      <c r="AN33" s="35">
        <v>0</v>
      </c>
    </row>
    <row r="34" spans="1:40" s="3" customFormat="1" ht="63" x14ac:dyDescent="0.25">
      <c r="A34" s="30" t="s">
        <v>92</v>
      </c>
      <c r="B34" s="31" t="s">
        <v>96</v>
      </c>
      <c r="C34" s="32" t="s">
        <v>57</v>
      </c>
      <c r="D34" s="32" t="s">
        <v>58</v>
      </c>
      <c r="E34" s="32" t="s">
        <v>58</v>
      </c>
      <c r="F34" s="32" t="s">
        <v>58</v>
      </c>
      <c r="G34" s="32" t="s">
        <v>58</v>
      </c>
      <c r="H34" s="32" t="s">
        <v>58</v>
      </c>
      <c r="I34" s="35">
        <v>0</v>
      </c>
      <c r="J34" s="35">
        <v>0</v>
      </c>
      <c r="K34" s="35">
        <v>0</v>
      </c>
      <c r="L34" s="35">
        <v>0</v>
      </c>
      <c r="M34" s="35">
        <v>0</v>
      </c>
      <c r="N34" s="35">
        <v>0</v>
      </c>
      <c r="O34" s="35">
        <v>0</v>
      </c>
      <c r="P34" s="35">
        <v>0</v>
      </c>
      <c r="Q34" s="35">
        <v>0</v>
      </c>
      <c r="R34" s="35">
        <v>0</v>
      </c>
      <c r="S34" s="35">
        <v>0</v>
      </c>
      <c r="T34" s="35">
        <v>0</v>
      </c>
      <c r="U34" s="35">
        <v>0</v>
      </c>
      <c r="V34" s="35">
        <v>0</v>
      </c>
      <c r="W34" s="35">
        <v>0</v>
      </c>
      <c r="X34" s="35">
        <v>0</v>
      </c>
      <c r="Y34" s="35">
        <v>0</v>
      </c>
      <c r="Z34" s="35">
        <v>0</v>
      </c>
      <c r="AA34" s="35">
        <v>0</v>
      </c>
      <c r="AB34" s="35">
        <v>0</v>
      </c>
      <c r="AC34" s="35">
        <v>0</v>
      </c>
      <c r="AD34" s="35">
        <v>0</v>
      </c>
      <c r="AE34" s="35">
        <v>0</v>
      </c>
      <c r="AF34" s="35">
        <v>0</v>
      </c>
      <c r="AG34" s="35">
        <v>0</v>
      </c>
      <c r="AH34" s="35">
        <v>0</v>
      </c>
      <c r="AI34" s="35">
        <v>0</v>
      </c>
      <c r="AJ34" s="35">
        <v>0</v>
      </c>
      <c r="AK34" s="35">
        <v>0</v>
      </c>
      <c r="AL34" s="35">
        <v>0</v>
      </c>
      <c r="AM34" s="35">
        <v>0</v>
      </c>
      <c r="AN34" s="35">
        <v>0</v>
      </c>
    </row>
    <row r="35" spans="1:40" s="3" customFormat="1" ht="63" x14ac:dyDescent="0.25">
      <c r="A35" s="30" t="s">
        <v>97</v>
      </c>
      <c r="B35" s="31" t="s">
        <v>94</v>
      </c>
      <c r="C35" s="32" t="s">
        <v>57</v>
      </c>
      <c r="D35" s="32" t="s">
        <v>58</v>
      </c>
      <c r="E35" s="32" t="s">
        <v>58</v>
      </c>
      <c r="F35" s="32" t="s">
        <v>58</v>
      </c>
      <c r="G35" s="32" t="s">
        <v>58</v>
      </c>
      <c r="H35" s="32" t="s">
        <v>58</v>
      </c>
      <c r="I35" s="35">
        <v>0</v>
      </c>
      <c r="J35" s="35">
        <v>0</v>
      </c>
      <c r="K35" s="35">
        <v>0</v>
      </c>
      <c r="L35" s="35">
        <v>0</v>
      </c>
      <c r="M35" s="35">
        <v>0</v>
      </c>
      <c r="N35" s="35">
        <v>0</v>
      </c>
      <c r="O35" s="35">
        <v>0</v>
      </c>
      <c r="P35" s="35">
        <v>0</v>
      </c>
      <c r="Q35" s="35">
        <v>0</v>
      </c>
      <c r="R35" s="35">
        <v>0</v>
      </c>
      <c r="S35" s="35">
        <v>0</v>
      </c>
      <c r="T35" s="35">
        <v>0</v>
      </c>
      <c r="U35" s="35">
        <v>0</v>
      </c>
      <c r="V35" s="35">
        <v>0</v>
      </c>
      <c r="W35" s="35">
        <v>0</v>
      </c>
      <c r="X35" s="35">
        <v>0</v>
      </c>
      <c r="Y35" s="35">
        <v>0</v>
      </c>
      <c r="Z35" s="35">
        <v>0</v>
      </c>
      <c r="AA35" s="35">
        <v>0</v>
      </c>
      <c r="AB35" s="35">
        <v>0</v>
      </c>
      <c r="AC35" s="35">
        <v>0</v>
      </c>
      <c r="AD35" s="35">
        <v>0</v>
      </c>
      <c r="AE35" s="35">
        <v>0</v>
      </c>
      <c r="AF35" s="35">
        <v>0</v>
      </c>
      <c r="AG35" s="35">
        <v>0</v>
      </c>
      <c r="AH35" s="35">
        <v>0</v>
      </c>
      <c r="AI35" s="35">
        <v>0</v>
      </c>
      <c r="AJ35" s="35">
        <v>0</v>
      </c>
      <c r="AK35" s="35">
        <v>0</v>
      </c>
      <c r="AL35" s="35">
        <v>0</v>
      </c>
      <c r="AM35" s="35">
        <v>0</v>
      </c>
      <c r="AN35" s="35">
        <v>0</v>
      </c>
    </row>
    <row r="36" spans="1:40" s="3" customFormat="1" ht="63" x14ac:dyDescent="0.25">
      <c r="A36" s="30" t="s">
        <v>97</v>
      </c>
      <c r="B36" s="31" t="s">
        <v>95</v>
      </c>
      <c r="C36" s="32" t="s">
        <v>57</v>
      </c>
      <c r="D36" s="32" t="s">
        <v>58</v>
      </c>
      <c r="E36" s="32" t="s">
        <v>58</v>
      </c>
      <c r="F36" s="32" t="s">
        <v>58</v>
      </c>
      <c r="G36" s="32" t="s">
        <v>58</v>
      </c>
      <c r="H36" s="32" t="s">
        <v>58</v>
      </c>
      <c r="I36" s="35">
        <v>0</v>
      </c>
      <c r="J36" s="35">
        <v>0</v>
      </c>
      <c r="K36" s="35">
        <v>0</v>
      </c>
      <c r="L36" s="35">
        <v>0</v>
      </c>
      <c r="M36" s="35">
        <v>0</v>
      </c>
      <c r="N36" s="35">
        <v>0</v>
      </c>
      <c r="O36" s="35">
        <v>0</v>
      </c>
      <c r="P36" s="35">
        <v>0</v>
      </c>
      <c r="Q36" s="35">
        <v>0</v>
      </c>
      <c r="R36" s="35">
        <v>0</v>
      </c>
      <c r="S36" s="35">
        <v>0</v>
      </c>
      <c r="T36" s="35">
        <v>0</v>
      </c>
      <c r="U36" s="35">
        <v>0</v>
      </c>
      <c r="V36" s="35">
        <v>0</v>
      </c>
      <c r="W36" s="35">
        <v>0</v>
      </c>
      <c r="X36" s="35">
        <v>0</v>
      </c>
      <c r="Y36" s="35">
        <v>0</v>
      </c>
      <c r="Z36" s="35">
        <v>0</v>
      </c>
      <c r="AA36" s="35">
        <v>0</v>
      </c>
      <c r="AB36" s="35">
        <v>0</v>
      </c>
      <c r="AC36" s="35">
        <v>0</v>
      </c>
      <c r="AD36" s="35">
        <v>0</v>
      </c>
      <c r="AE36" s="35">
        <v>0</v>
      </c>
      <c r="AF36" s="35">
        <v>0</v>
      </c>
      <c r="AG36" s="35">
        <v>0</v>
      </c>
      <c r="AH36" s="35">
        <v>0</v>
      </c>
      <c r="AI36" s="35">
        <v>0</v>
      </c>
      <c r="AJ36" s="35">
        <v>0</v>
      </c>
      <c r="AK36" s="35">
        <v>0</v>
      </c>
      <c r="AL36" s="35">
        <v>0</v>
      </c>
      <c r="AM36" s="35">
        <v>0</v>
      </c>
      <c r="AN36" s="35">
        <v>0</v>
      </c>
    </row>
    <row r="37" spans="1:40" s="3" customFormat="1" ht="63" x14ac:dyDescent="0.25">
      <c r="A37" s="30" t="s">
        <v>97</v>
      </c>
      <c r="B37" s="31" t="s">
        <v>98</v>
      </c>
      <c r="C37" s="32" t="s">
        <v>57</v>
      </c>
      <c r="D37" s="32" t="s">
        <v>58</v>
      </c>
      <c r="E37" s="32" t="s">
        <v>58</v>
      </c>
      <c r="F37" s="32" t="s">
        <v>58</v>
      </c>
      <c r="G37" s="32" t="s">
        <v>58</v>
      </c>
      <c r="H37" s="32" t="s">
        <v>58</v>
      </c>
      <c r="I37" s="35">
        <v>0</v>
      </c>
      <c r="J37" s="35">
        <v>0</v>
      </c>
      <c r="K37" s="35">
        <v>0</v>
      </c>
      <c r="L37" s="35">
        <v>0</v>
      </c>
      <c r="M37" s="35">
        <v>0</v>
      </c>
      <c r="N37" s="35">
        <v>0</v>
      </c>
      <c r="O37" s="35">
        <v>0</v>
      </c>
      <c r="P37" s="35">
        <v>0</v>
      </c>
      <c r="Q37" s="35">
        <v>0</v>
      </c>
      <c r="R37" s="35">
        <v>0</v>
      </c>
      <c r="S37" s="35">
        <v>0</v>
      </c>
      <c r="T37" s="35">
        <v>0</v>
      </c>
      <c r="U37" s="35">
        <v>0</v>
      </c>
      <c r="V37" s="35">
        <v>0</v>
      </c>
      <c r="W37" s="35">
        <v>0</v>
      </c>
      <c r="X37" s="35">
        <v>0</v>
      </c>
      <c r="Y37" s="35">
        <v>0</v>
      </c>
      <c r="Z37" s="35">
        <v>0</v>
      </c>
      <c r="AA37" s="35">
        <v>0</v>
      </c>
      <c r="AB37" s="35">
        <v>0</v>
      </c>
      <c r="AC37" s="35">
        <v>0</v>
      </c>
      <c r="AD37" s="35">
        <v>0</v>
      </c>
      <c r="AE37" s="35">
        <v>0</v>
      </c>
      <c r="AF37" s="35">
        <v>0</v>
      </c>
      <c r="AG37" s="35">
        <v>0</v>
      </c>
      <c r="AH37" s="35">
        <v>0</v>
      </c>
      <c r="AI37" s="35">
        <v>0</v>
      </c>
      <c r="AJ37" s="35">
        <v>0</v>
      </c>
      <c r="AK37" s="35">
        <v>0</v>
      </c>
      <c r="AL37" s="35">
        <v>0</v>
      </c>
      <c r="AM37" s="35">
        <v>0</v>
      </c>
      <c r="AN37" s="35">
        <v>0</v>
      </c>
    </row>
    <row r="38" spans="1:40" s="3" customFormat="1" ht="47.25" x14ac:dyDescent="0.25">
      <c r="A38" s="36" t="s">
        <v>99</v>
      </c>
      <c r="B38" s="31" t="s">
        <v>100</v>
      </c>
      <c r="C38" s="32" t="s">
        <v>57</v>
      </c>
      <c r="D38" s="32" t="s">
        <v>58</v>
      </c>
      <c r="E38" s="32" t="s">
        <v>58</v>
      </c>
      <c r="F38" s="32" t="s">
        <v>58</v>
      </c>
      <c r="G38" s="32" t="s">
        <v>58</v>
      </c>
      <c r="H38" s="32" t="s">
        <v>58</v>
      </c>
      <c r="I38" s="35">
        <f>I39+I40</f>
        <v>0</v>
      </c>
      <c r="J38" s="35">
        <v>0</v>
      </c>
      <c r="K38" s="35">
        <v>0</v>
      </c>
      <c r="L38" s="35">
        <v>0</v>
      </c>
      <c r="M38" s="35">
        <v>0</v>
      </c>
      <c r="N38" s="35">
        <v>0</v>
      </c>
      <c r="O38" s="35">
        <v>0</v>
      </c>
      <c r="P38" s="35">
        <v>0</v>
      </c>
      <c r="Q38" s="35">
        <v>0</v>
      </c>
      <c r="R38" s="35">
        <v>0</v>
      </c>
      <c r="S38" s="35">
        <v>0</v>
      </c>
      <c r="T38" s="35">
        <v>0</v>
      </c>
      <c r="U38" s="35">
        <v>0</v>
      </c>
      <c r="V38" s="35">
        <v>0</v>
      </c>
      <c r="W38" s="35">
        <v>0</v>
      </c>
      <c r="X38" s="35">
        <v>0</v>
      </c>
      <c r="Y38" s="35">
        <v>0</v>
      </c>
      <c r="Z38" s="35">
        <v>0</v>
      </c>
      <c r="AA38" s="35">
        <v>0</v>
      </c>
      <c r="AB38" s="35">
        <v>0</v>
      </c>
      <c r="AC38" s="35">
        <v>0</v>
      </c>
      <c r="AD38" s="35">
        <v>0</v>
      </c>
      <c r="AE38" s="35">
        <v>0</v>
      </c>
      <c r="AF38" s="35">
        <v>0</v>
      </c>
      <c r="AG38" s="35">
        <v>0</v>
      </c>
      <c r="AH38" s="35">
        <v>0</v>
      </c>
      <c r="AI38" s="35">
        <v>0</v>
      </c>
      <c r="AJ38" s="35">
        <v>0</v>
      </c>
      <c r="AK38" s="35">
        <v>0</v>
      </c>
      <c r="AL38" s="35">
        <v>0</v>
      </c>
      <c r="AM38" s="35">
        <v>0</v>
      </c>
      <c r="AN38" s="35">
        <v>0</v>
      </c>
    </row>
    <row r="39" spans="1:40" s="3" customFormat="1" ht="47.25" x14ac:dyDescent="0.25">
      <c r="A39" s="30" t="s">
        <v>101</v>
      </c>
      <c r="B39" s="31" t="s">
        <v>102</v>
      </c>
      <c r="C39" s="32" t="s">
        <v>57</v>
      </c>
      <c r="D39" s="32" t="s">
        <v>58</v>
      </c>
      <c r="E39" s="32" t="s">
        <v>58</v>
      </c>
      <c r="F39" s="32" t="s">
        <v>58</v>
      </c>
      <c r="G39" s="32" t="s">
        <v>58</v>
      </c>
      <c r="H39" s="32" t="s">
        <v>58</v>
      </c>
      <c r="I39" s="35">
        <v>0</v>
      </c>
      <c r="J39" s="35">
        <v>0</v>
      </c>
      <c r="K39" s="35">
        <v>0</v>
      </c>
      <c r="L39" s="35">
        <v>0</v>
      </c>
      <c r="M39" s="35">
        <v>0</v>
      </c>
      <c r="N39" s="35">
        <v>0</v>
      </c>
      <c r="O39" s="35">
        <v>0</v>
      </c>
      <c r="P39" s="35">
        <v>0</v>
      </c>
      <c r="Q39" s="35">
        <v>0</v>
      </c>
      <c r="R39" s="35">
        <v>0</v>
      </c>
      <c r="S39" s="35">
        <v>0</v>
      </c>
      <c r="T39" s="35">
        <v>0</v>
      </c>
      <c r="U39" s="35">
        <v>0</v>
      </c>
      <c r="V39" s="35">
        <v>0</v>
      </c>
      <c r="W39" s="35">
        <v>0</v>
      </c>
      <c r="X39" s="35">
        <v>0</v>
      </c>
      <c r="Y39" s="35">
        <v>0</v>
      </c>
      <c r="Z39" s="35">
        <v>0</v>
      </c>
      <c r="AA39" s="35">
        <v>0</v>
      </c>
      <c r="AB39" s="35">
        <v>0</v>
      </c>
      <c r="AC39" s="35">
        <v>0</v>
      </c>
      <c r="AD39" s="35">
        <v>0</v>
      </c>
      <c r="AE39" s="35">
        <v>0</v>
      </c>
      <c r="AF39" s="35">
        <v>0</v>
      </c>
      <c r="AG39" s="35">
        <v>0</v>
      </c>
      <c r="AH39" s="35">
        <v>0</v>
      </c>
      <c r="AI39" s="35">
        <v>0</v>
      </c>
      <c r="AJ39" s="35">
        <v>0</v>
      </c>
      <c r="AK39" s="35">
        <v>0</v>
      </c>
      <c r="AL39" s="35">
        <v>0</v>
      </c>
      <c r="AM39" s="35">
        <v>0</v>
      </c>
      <c r="AN39" s="35">
        <v>0</v>
      </c>
    </row>
    <row r="40" spans="1:40" s="3" customFormat="1" ht="47.25" x14ac:dyDescent="0.25">
      <c r="A40" s="36" t="s">
        <v>103</v>
      </c>
      <c r="B40" s="31" t="s">
        <v>104</v>
      </c>
      <c r="C40" s="32" t="s">
        <v>57</v>
      </c>
      <c r="D40" s="32" t="s">
        <v>58</v>
      </c>
      <c r="E40" s="32" t="s">
        <v>58</v>
      </c>
      <c r="F40" s="32" t="s">
        <v>58</v>
      </c>
      <c r="G40" s="32" t="s">
        <v>58</v>
      </c>
      <c r="H40" s="32" t="s">
        <v>58</v>
      </c>
      <c r="I40" s="35">
        <v>0</v>
      </c>
      <c r="J40" s="35">
        <v>0</v>
      </c>
      <c r="K40" s="35">
        <v>0</v>
      </c>
      <c r="L40" s="35">
        <v>0</v>
      </c>
      <c r="M40" s="35">
        <v>0</v>
      </c>
      <c r="N40" s="35">
        <v>0</v>
      </c>
      <c r="O40" s="35">
        <v>0</v>
      </c>
      <c r="P40" s="35">
        <v>0</v>
      </c>
      <c r="Q40" s="35">
        <v>0</v>
      </c>
      <c r="R40" s="35">
        <v>0</v>
      </c>
      <c r="S40" s="35">
        <v>0</v>
      </c>
      <c r="T40" s="35">
        <v>0</v>
      </c>
      <c r="U40" s="35">
        <v>0</v>
      </c>
      <c r="V40" s="35">
        <v>0</v>
      </c>
      <c r="W40" s="35">
        <v>0</v>
      </c>
      <c r="X40" s="35">
        <v>0</v>
      </c>
      <c r="Y40" s="35">
        <v>0</v>
      </c>
      <c r="Z40" s="35">
        <v>0</v>
      </c>
      <c r="AA40" s="35">
        <v>0</v>
      </c>
      <c r="AB40" s="35">
        <v>0</v>
      </c>
      <c r="AC40" s="35">
        <v>0</v>
      </c>
      <c r="AD40" s="35">
        <v>0</v>
      </c>
      <c r="AE40" s="35">
        <v>0</v>
      </c>
      <c r="AF40" s="35">
        <v>0</v>
      </c>
      <c r="AG40" s="35">
        <v>0</v>
      </c>
      <c r="AH40" s="35">
        <v>0</v>
      </c>
      <c r="AI40" s="35">
        <v>0</v>
      </c>
      <c r="AJ40" s="35">
        <v>0</v>
      </c>
      <c r="AK40" s="35">
        <v>0</v>
      </c>
      <c r="AL40" s="35">
        <v>0</v>
      </c>
      <c r="AM40" s="35">
        <v>0</v>
      </c>
      <c r="AN40" s="35">
        <v>0</v>
      </c>
    </row>
    <row r="41" spans="1:40" s="3" customFormat="1" ht="31.5" x14ac:dyDescent="0.25">
      <c r="A41" s="36" t="s">
        <v>105</v>
      </c>
      <c r="B41" s="31" t="s">
        <v>106</v>
      </c>
      <c r="C41" s="32" t="s">
        <v>57</v>
      </c>
      <c r="D41" s="32" t="s">
        <v>58</v>
      </c>
      <c r="E41" s="32" t="s">
        <v>58</v>
      </c>
      <c r="F41" s="32" t="s">
        <v>58</v>
      </c>
      <c r="G41" s="32" t="s">
        <v>58</v>
      </c>
      <c r="H41" s="34" t="s">
        <v>58</v>
      </c>
      <c r="I41" s="33">
        <f>I42+I50</f>
        <v>1766.3820000000001</v>
      </c>
      <c r="J41" s="33">
        <f t="shared" ref="J41:AN41" si="8">J42+J50</f>
        <v>756.04319999999984</v>
      </c>
      <c r="K41" s="33">
        <f t="shared" si="8"/>
        <v>124.068</v>
      </c>
      <c r="L41" s="33">
        <f t="shared" si="8"/>
        <v>0</v>
      </c>
      <c r="M41" s="33">
        <f t="shared" si="8"/>
        <v>0</v>
      </c>
      <c r="N41" s="33">
        <f t="shared" si="8"/>
        <v>82.492999999999995</v>
      </c>
      <c r="O41" s="33">
        <f t="shared" si="8"/>
        <v>41.575000000000003</v>
      </c>
      <c r="P41" s="33">
        <f t="shared" si="8"/>
        <v>224.41800000000001</v>
      </c>
      <c r="Q41" s="33">
        <f t="shared" si="8"/>
        <v>0</v>
      </c>
      <c r="R41" s="33">
        <f t="shared" si="8"/>
        <v>0</v>
      </c>
      <c r="S41" s="33">
        <f t="shared" si="8"/>
        <v>132.31299999999999</v>
      </c>
      <c r="T41" s="33">
        <f t="shared" si="8"/>
        <v>92.105000000000018</v>
      </c>
      <c r="U41" s="33">
        <f t="shared" si="8"/>
        <v>133.75700000000001</v>
      </c>
      <c r="V41" s="33">
        <f t="shared" si="8"/>
        <v>0</v>
      </c>
      <c r="W41" s="33">
        <f t="shared" si="8"/>
        <v>0</v>
      </c>
      <c r="X41" s="33">
        <f t="shared" si="8"/>
        <v>88.636430000000004</v>
      </c>
      <c r="Y41" s="33">
        <f t="shared" si="8"/>
        <v>45.120569999999994</v>
      </c>
      <c r="Z41" s="33">
        <f t="shared" si="8"/>
        <v>140.346</v>
      </c>
      <c r="AA41" s="33">
        <f t="shared" si="8"/>
        <v>0</v>
      </c>
      <c r="AB41" s="33">
        <f t="shared" si="8"/>
        <v>0</v>
      </c>
      <c r="AC41" s="33">
        <f t="shared" si="8"/>
        <v>88.636430000000004</v>
      </c>
      <c r="AD41" s="33">
        <f t="shared" si="8"/>
        <v>51.709569999999999</v>
      </c>
      <c r="AE41" s="33">
        <f t="shared" si="8"/>
        <v>133.15499999999997</v>
      </c>
      <c r="AF41" s="33">
        <f t="shared" si="8"/>
        <v>0</v>
      </c>
      <c r="AG41" s="33">
        <f t="shared" si="8"/>
        <v>0</v>
      </c>
      <c r="AH41" s="33">
        <f t="shared" si="8"/>
        <v>88.636430000000004</v>
      </c>
      <c r="AI41" s="33">
        <f t="shared" si="8"/>
        <v>44.518569999999997</v>
      </c>
      <c r="AJ41" s="33">
        <f>AJ42+AJ50</f>
        <v>755.74400000000003</v>
      </c>
      <c r="AK41" s="33">
        <f t="shared" si="8"/>
        <v>0</v>
      </c>
      <c r="AL41" s="33">
        <f t="shared" si="8"/>
        <v>0</v>
      </c>
      <c r="AM41" s="33">
        <f t="shared" si="8"/>
        <v>480.71528999999998</v>
      </c>
      <c r="AN41" s="33">
        <f t="shared" si="8"/>
        <v>275.02871000000005</v>
      </c>
    </row>
    <row r="42" spans="1:40" s="3" customFormat="1" ht="47.25" x14ac:dyDescent="0.25">
      <c r="A42" s="36" t="s">
        <v>107</v>
      </c>
      <c r="B42" s="31" t="s">
        <v>108</v>
      </c>
      <c r="C42" s="32" t="s">
        <v>57</v>
      </c>
      <c r="D42" s="32" t="s">
        <v>58</v>
      </c>
      <c r="E42" s="32" t="s">
        <v>58</v>
      </c>
      <c r="F42" s="32" t="s">
        <v>58</v>
      </c>
      <c r="G42" s="32" t="s">
        <v>58</v>
      </c>
      <c r="H42" s="34" t="s">
        <v>58</v>
      </c>
      <c r="I42" s="33">
        <f>I43+I49</f>
        <v>1543.3392000000001</v>
      </c>
      <c r="J42" s="33">
        <f t="shared" ref="J42:AN42" si="9">J43+J49</f>
        <v>533.0003999999999</v>
      </c>
      <c r="K42" s="33">
        <f t="shared" si="9"/>
        <v>124.068</v>
      </c>
      <c r="L42" s="33">
        <f t="shared" si="9"/>
        <v>0</v>
      </c>
      <c r="M42" s="33">
        <f t="shared" si="9"/>
        <v>0</v>
      </c>
      <c r="N42" s="33">
        <f t="shared" si="9"/>
        <v>82.492999999999995</v>
      </c>
      <c r="O42" s="33">
        <f t="shared" si="9"/>
        <v>41.575000000000003</v>
      </c>
      <c r="P42" s="33">
        <f t="shared" si="9"/>
        <v>209.131</v>
      </c>
      <c r="Q42" s="33">
        <f t="shared" si="9"/>
        <v>0</v>
      </c>
      <c r="R42" s="33">
        <f t="shared" si="9"/>
        <v>0</v>
      </c>
      <c r="S42" s="33">
        <f t="shared" si="9"/>
        <v>132.31299999999999</v>
      </c>
      <c r="T42" s="33">
        <f t="shared" si="9"/>
        <v>76.818000000000012</v>
      </c>
      <c r="U42" s="33">
        <f t="shared" si="9"/>
        <v>44.344000000000001</v>
      </c>
      <c r="V42" s="33">
        <f t="shared" si="9"/>
        <v>0</v>
      </c>
      <c r="W42" s="33">
        <f t="shared" si="9"/>
        <v>0</v>
      </c>
      <c r="X42" s="33">
        <f t="shared" si="9"/>
        <v>42.9</v>
      </c>
      <c r="Y42" s="33">
        <f t="shared" si="9"/>
        <v>1.444</v>
      </c>
      <c r="Z42" s="33">
        <f t="shared" si="9"/>
        <v>133.405</v>
      </c>
      <c r="AA42" s="33">
        <f t="shared" si="9"/>
        <v>0</v>
      </c>
      <c r="AB42" s="33">
        <f t="shared" si="9"/>
        <v>0</v>
      </c>
      <c r="AC42" s="33">
        <f t="shared" si="9"/>
        <v>88.636430000000004</v>
      </c>
      <c r="AD42" s="33">
        <f t="shared" si="9"/>
        <v>44.768569999999997</v>
      </c>
      <c r="AE42" s="33">
        <f t="shared" si="9"/>
        <v>21.754000000000001</v>
      </c>
      <c r="AF42" s="33">
        <f t="shared" si="9"/>
        <v>0</v>
      </c>
      <c r="AG42" s="33">
        <f t="shared" si="9"/>
        <v>0</v>
      </c>
      <c r="AH42" s="33">
        <f t="shared" si="9"/>
        <v>21.754000000000001</v>
      </c>
      <c r="AI42" s="33">
        <f t="shared" si="9"/>
        <v>0</v>
      </c>
      <c r="AJ42" s="33">
        <f t="shared" si="9"/>
        <v>532.702</v>
      </c>
      <c r="AK42" s="33">
        <f t="shared" si="9"/>
        <v>0</v>
      </c>
      <c r="AL42" s="33">
        <f t="shared" si="9"/>
        <v>0</v>
      </c>
      <c r="AM42" s="33">
        <f t="shared" si="9"/>
        <v>368.09642999999994</v>
      </c>
      <c r="AN42" s="33">
        <f t="shared" si="9"/>
        <v>164.60557000000003</v>
      </c>
    </row>
    <row r="43" spans="1:40" s="3" customFormat="1" x14ac:dyDescent="0.25">
      <c r="A43" s="36" t="s">
        <v>109</v>
      </c>
      <c r="B43" s="31" t="s">
        <v>110</v>
      </c>
      <c r="C43" s="32" t="s">
        <v>57</v>
      </c>
      <c r="D43" s="32" t="s">
        <v>58</v>
      </c>
      <c r="E43" s="32" t="s">
        <v>58</v>
      </c>
      <c r="F43" s="32" t="s">
        <v>58</v>
      </c>
      <c r="G43" s="32" t="s">
        <v>58</v>
      </c>
      <c r="H43" s="34" t="s">
        <v>58</v>
      </c>
      <c r="I43" s="33">
        <f>I44+I45+I46+I47+I48</f>
        <v>1543.3392000000001</v>
      </c>
      <c r="J43" s="33">
        <f t="shared" ref="J43:AN43" si="10">J44+J45+J46+J47+J48</f>
        <v>533.0003999999999</v>
      </c>
      <c r="K43" s="33">
        <f t="shared" si="10"/>
        <v>124.068</v>
      </c>
      <c r="L43" s="33">
        <f t="shared" si="10"/>
        <v>0</v>
      </c>
      <c r="M43" s="33">
        <f t="shared" si="10"/>
        <v>0</v>
      </c>
      <c r="N43" s="33">
        <f t="shared" si="10"/>
        <v>82.492999999999995</v>
      </c>
      <c r="O43" s="33">
        <f t="shared" si="10"/>
        <v>41.575000000000003</v>
      </c>
      <c r="P43" s="33">
        <f t="shared" si="10"/>
        <v>209.131</v>
      </c>
      <c r="Q43" s="33">
        <f t="shared" si="10"/>
        <v>0</v>
      </c>
      <c r="R43" s="33">
        <f t="shared" si="10"/>
        <v>0</v>
      </c>
      <c r="S43" s="33">
        <f t="shared" si="10"/>
        <v>132.31299999999999</v>
      </c>
      <c r="T43" s="33">
        <f t="shared" si="10"/>
        <v>76.818000000000012</v>
      </c>
      <c r="U43" s="33">
        <f t="shared" si="10"/>
        <v>44.344000000000001</v>
      </c>
      <c r="V43" s="33">
        <f t="shared" si="10"/>
        <v>0</v>
      </c>
      <c r="W43" s="33">
        <f t="shared" si="10"/>
        <v>0</v>
      </c>
      <c r="X43" s="33">
        <f t="shared" si="10"/>
        <v>42.9</v>
      </c>
      <c r="Y43" s="33">
        <f t="shared" si="10"/>
        <v>1.444</v>
      </c>
      <c r="Z43" s="33">
        <f t="shared" si="10"/>
        <v>133.405</v>
      </c>
      <c r="AA43" s="33">
        <f t="shared" si="10"/>
        <v>0</v>
      </c>
      <c r="AB43" s="33">
        <f t="shared" si="10"/>
        <v>0</v>
      </c>
      <c r="AC43" s="33">
        <f t="shared" si="10"/>
        <v>88.636430000000004</v>
      </c>
      <c r="AD43" s="33">
        <f t="shared" si="10"/>
        <v>44.768569999999997</v>
      </c>
      <c r="AE43" s="33">
        <f t="shared" si="10"/>
        <v>21.754000000000001</v>
      </c>
      <c r="AF43" s="33">
        <f t="shared" si="10"/>
        <v>0</v>
      </c>
      <c r="AG43" s="33">
        <f t="shared" si="10"/>
        <v>0</v>
      </c>
      <c r="AH43" s="33">
        <f t="shared" si="10"/>
        <v>21.754000000000001</v>
      </c>
      <c r="AI43" s="33">
        <f t="shared" si="10"/>
        <v>0</v>
      </c>
      <c r="AJ43" s="33">
        <f t="shared" si="10"/>
        <v>532.702</v>
      </c>
      <c r="AK43" s="33">
        <f t="shared" si="10"/>
        <v>0</v>
      </c>
      <c r="AL43" s="33">
        <f t="shared" si="10"/>
        <v>0</v>
      </c>
      <c r="AM43" s="33">
        <f t="shared" si="10"/>
        <v>368.09642999999994</v>
      </c>
      <c r="AN43" s="33">
        <f t="shared" si="10"/>
        <v>164.60557000000003</v>
      </c>
    </row>
    <row r="44" spans="1:40" s="3" customFormat="1" ht="63" x14ac:dyDescent="0.25">
      <c r="A44" s="36" t="s">
        <v>109</v>
      </c>
      <c r="B44" s="31" t="s">
        <v>111</v>
      </c>
      <c r="C44" s="32" t="s">
        <v>112</v>
      </c>
      <c r="D44" s="32">
        <v>2018</v>
      </c>
      <c r="E44" s="32">
        <v>2026</v>
      </c>
      <c r="F44" s="32">
        <v>79.739999999999995</v>
      </c>
      <c r="G44" s="32">
        <v>552.34799999999996</v>
      </c>
      <c r="H44" s="34" t="s">
        <v>113</v>
      </c>
      <c r="I44" s="35">
        <v>585.64800000000002</v>
      </c>
      <c r="J44" s="35">
        <v>284.7192</v>
      </c>
      <c r="K44" s="35">
        <v>124.068</v>
      </c>
      <c r="L44" s="35">
        <v>0</v>
      </c>
      <c r="M44" s="35">
        <v>0</v>
      </c>
      <c r="N44" s="35">
        <v>82.492999999999995</v>
      </c>
      <c r="O44" s="35">
        <v>41.575000000000003</v>
      </c>
      <c r="P44" s="35">
        <v>160.65100000000001</v>
      </c>
      <c r="Q44" s="35">
        <v>0</v>
      </c>
      <c r="R44" s="35">
        <v>0</v>
      </c>
      <c r="S44" s="35">
        <v>132.31299999999999</v>
      </c>
      <c r="T44" s="35">
        <v>28.338000000000022</v>
      </c>
      <c r="U44" s="35">
        <v>0</v>
      </c>
      <c r="V44" s="35">
        <v>0</v>
      </c>
      <c r="W44" s="35">
        <v>0</v>
      </c>
      <c r="X44" s="35">
        <v>0</v>
      </c>
      <c r="Y44" s="35">
        <v>0</v>
      </c>
      <c r="Z44" s="35">
        <v>0</v>
      </c>
      <c r="AA44" s="35">
        <v>0</v>
      </c>
      <c r="AB44" s="35">
        <v>0</v>
      </c>
      <c r="AC44" s="35">
        <v>0</v>
      </c>
      <c r="AD44" s="35">
        <v>0</v>
      </c>
      <c r="AE44" s="35">
        <v>0</v>
      </c>
      <c r="AF44" s="35">
        <v>0</v>
      </c>
      <c r="AG44" s="35">
        <v>0</v>
      </c>
      <c r="AH44" s="35">
        <v>0</v>
      </c>
      <c r="AI44" s="35">
        <v>0</v>
      </c>
      <c r="AJ44" s="33">
        <f t="shared" ref="AJ44:AN48" si="11">K44+P44+U44+Z44+AE44</f>
        <v>284.71899999999999</v>
      </c>
      <c r="AK44" s="33">
        <f t="shared" si="11"/>
        <v>0</v>
      </c>
      <c r="AL44" s="33">
        <f t="shared" si="11"/>
        <v>0</v>
      </c>
      <c r="AM44" s="33">
        <f t="shared" si="11"/>
        <v>214.80599999999998</v>
      </c>
      <c r="AN44" s="33">
        <f t="shared" si="11"/>
        <v>69.913000000000025</v>
      </c>
    </row>
    <row r="45" spans="1:40" s="3" customFormat="1" ht="78.75" x14ac:dyDescent="0.25">
      <c r="A45" s="36" t="s">
        <v>109</v>
      </c>
      <c r="B45" s="31" t="s">
        <v>114</v>
      </c>
      <c r="C45" s="32" t="s">
        <v>115</v>
      </c>
      <c r="D45" s="32">
        <v>2018</v>
      </c>
      <c r="E45" s="32">
        <v>2027</v>
      </c>
      <c r="F45" s="32">
        <v>125.075</v>
      </c>
      <c r="G45" s="32">
        <v>733.93600000000004</v>
      </c>
      <c r="H45" s="34" t="s">
        <v>116</v>
      </c>
      <c r="I45" s="35">
        <v>755.07240000000013</v>
      </c>
      <c r="J45" s="35">
        <v>91.68</v>
      </c>
      <c r="K45" s="35">
        <v>0</v>
      </c>
      <c r="L45" s="35">
        <v>0</v>
      </c>
      <c r="M45" s="35">
        <v>0</v>
      </c>
      <c r="N45" s="35">
        <v>0</v>
      </c>
      <c r="O45" s="35">
        <v>0</v>
      </c>
      <c r="P45" s="35">
        <v>48.48</v>
      </c>
      <c r="Q45" s="35">
        <v>0</v>
      </c>
      <c r="R45" s="35">
        <v>0</v>
      </c>
      <c r="S45" s="35">
        <v>0</v>
      </c>
      <c r="T45" s="35">
        <v>48.48</v>
      </c>
      <c r="U45" s="35">
        <v>42.9</v>
      </c>
      <c r="V45" s="35">
        <v>0</v>
      </c>
      <c r="W45" s="35">
        <v>0</v>
      </c>
      <c r="X45" s="33">
        <v>42.9</v>
      </c>
      <c r="Y45" s="35">
        <v>0</v>
      </c>
      <c r="Z45" s="35">
        <v>0</v>
      </c>
      <c r="AA45" s="35">
        <v>0</v>
      </c>
      <c r="AB45" s="35">
        <v>0</v>
      </c>
      <c r="AC45" s="35">
        <v>0</v>
      </c>
      <c r="AD45" s="35">
        <v>0</v>
      </c>
      <c r="AE45" s="35">
        <v>0</v>
      </c>
      <c r="AF45" s="35">
        <v>0</v>
      </c>
      <c r="AG45" s="35">
        <v>0</v>
      </c>
      <c r="AH45" s="35">
        <v>0</v>
      </c>
      <c r="AI45" s="35">
        <v>0</v>
      </c>
      <c r="AJ45" s="33">
        <f t="shared" si="11"/>
        <v>91.38</v>
      </c>
      <c r="AK45" s="33">
        <f t="shared" si="11"/>
        <v>0</v>
      </c>
      <c r="AL45" s="33">
        <f t="shared" si="11"/>
        <v>0</v>
      </c>
      <c r="AM45" s="33">
        <f t="shared" si="11"/>
        <v>42.9</v>
      </c>
      <c r="AN45" s="33">
        <f t="shared" si="11"/>
        <v>48.48</v>
      </c>
    </row>
    <row r="46" spans="1:40" s="3" customFormat="1" ht="63" x14ac:dyDescent="0.25">
      <c r="A46" s="36" t="s">
        <v>109</v>
      </c>
      <c r="B46" s="31" t="s">
        <v>117</v>
      </c>
      <c r="C46" s="32" t="s">
        <v>118</v>
      </c>
      <c r="D46" s="32">
        <v>2018</v>
      </c>
      <c r="E46" s="32">
        <v>2029</v>
      </c>
      <c r="F46" s="32" t="s">
        <v>58</v>
      </c>
      <c r="G46" s="32" t="s">
        <v>58</v>
      </c>
      <c r="H46" s="34" t="s">
        <v>58</v>
      </c>
      <c r="I46" s="35">
        <v>163.77360000000002</v>
      </c>
      <c r="J46" s="35">
        <v>143.49599999999998</v>
      </c>
      <c r="K46" s="35">
        <v>0</v>
      </c>
      <c r="L46" s="35">
        <v>0</v>
      </c>
      <c r="M46" s="35">
        <v>0</v>
      </c>
      <c r="N46" s="35">
        <v>0</v>
      </c>
      <c r="O46" s="35">
        <v>0</v>
      </c>
      <c r="P46" s="35">
        <v>0</v>
      </c>
      <c r="Q46" s="35">
        <v>0</v>
      </c>
      <c r="R46" s="35">
        <v>0</v>
      </c>
      <c r="S46" s="35">
        <v>0</v>
      </c>
      <c r="T46" s="35">
        <v>0</v>
      </c>
      <c r="U46" s="35">
        <v>1.444</v>
      </c>
      <c r="V46" s="35">
        <v>0</v>
      </c>
      <c r="W46" s="35">
        <v>0</v>
      </c>
      <c r="X46" s="35">
        <v>0</v>
      </c>
      <c r="Y46" s="35">
        <v>1.444</v>
      </c>
      <c r="Z46" s="35">
        <v>132</v>
      </c>
      <c r="AA46" s="35">
        <v>0</v>
      </c>
      <c r="AB46" s="35">
        <v>0</v>
      </c>
      <c r="AC46" s="33">
        <v>88.636430000000004</v>
      </c>
      <c r="AD46" s="33">
        <f>Z46-AC46</f>
        <v>43.363569999999996</v>
      </c>
      <c r="AE46" s="35">
        <v>10.054</v>
      </c>
      <c r="AF46" s="35">
        <v>0</v>
      </c>
      <c r="AG46" s="35">
        <v>0</v>
      </c>
      <c r="AH46" s="35">
        <v>10.054</v>
      </c>
      <c r="AI46" s="35">
        <v>0</v>
      </c>
      <c r="AJ46" s="33">
        <f t="shared" si="11"/>
        <v>143.49799999999999</v>
      </c>
      <c r="AK46" s="33">
        <f t="shared" si="11"/>
        <v>0</v>
      </c>
      <c r="AL46" s="33">
        <f t="shared" si="11"/>
        <v>0</v>
      </c>
      <c r="AM46" s="33">
        <f t="shared" si="11"/>
        <v>98.690430000000006</v>
      </c>
      <c r="AN46" s="33">
        <f t="shared" si="11"/>
        <v>44.807569999999998</v>
      </c>
    </row>
    <row r="47" spans="1:40" s="3" customFormat="1" ht="47.25" x14ac:dyDescent="0.25">
      <c r="A47" s="36" t="s">
        <v>109</v>
      </c>
      <c r="B47" s="31" t="s">
        <v>119</v>
      </c>
      <c r="C47" s="32" t="s">
        <v>120</v>
      </c>
      <c r="D47" s="32">
        <v>2018</v>
      </c>
      <c r="E47" s="32">
        <v>2029</v>
      </c>
      <c r="F47" s="32" t="s">
        <v>58</v>
      </c>
      <c r="G47" s="32" t="s">
        <v>58</v>
      </c>
      <c r="H47" s="34" t="s">
        <v>58</v>
      </c>
      <c r="I47" s="35">
        <v>30.051599999999997</v>
      </c>
      <c r="J47" s="35">
        <v>4.3115999999999994</v>
      </c>
      <c r="K47" s="35">
        <v>0</v>
      </c>
      <c r="L47" s="35">
        <v>0</v>
      </c>
      <c r="M47" s="35">
        <v>0</v>
      </c>
      <c r="N47" s="35">
        <v>0</v>
      </c>
      <c r="O47" s="35">
        <v>0</v>
      </c>
      <c r="P47" s="35">
        <v>0</v>
      </c>
      <c r="Q47" s="35">
        <v>0</v>
      </c>
      <c r="R47" s="35">
        <v>0</v>
      </c>
      <c r="S47" s="35">
        <v>0</v>
      </c>
      <c r="T47" s="35">
        <v>0</v>
      </c>
      <c r="U47" s="35">
        <v>0</v>
      </c>
      <c r="V47" s="35">
        <v>0</v>
      </c>
      <c r="W47" s="35">
        <v>0</v>
      </c>
      <c r="X47" s="35">
        <v>0</v>
      </c>
      <c r="Y47" s="35">
        <v>0</v>
      </c>
      <c r="Z47" s="35">
        <v>0.126</v>
      </c>
      <c r="AA47" s="35">
        <v>0</v>
      </c>
      <c r="AB47" s="35">
        <v>0</v>
      </c>
      <c r="AC47" s="35">
        <v>0</v>
      </c>
      <c r="AD47" s="33">
        <v>0.126</v>
      </c>
      <c r="AE47" s="35">
        <v>4.1859999999999999</v>
      </c>
      <c r="AF47" s="35">
        <v>0</v>
      </c>
      <c r="AG47" s="35">
        <v>0</v>
      </c>
      <c r="AH47" s="35">
        <v>4.1859999999999999</v>
      </c>
      <c r="AI47" s="35">
        <v>0</v>
      </c>
      <c r="AJ47" s="33">
        <f t="shared" si="11"/>
        <v>4.3120000000000003</v>
      </c>
      <c r="AK47" s="33">
        <f t="shared" si="11"/>
        <v>0</v>
      </c>
      <c r="AL47" s="33">
        <f t="shared" si="11"/>
        <v>0</v>
      </c>
      <c r="AM47" s="33">
        <f t="shared" si="11"/>
        <v>4.1859999999999999</v>
      </c>
      <c r="AN47" s="33">
        <f t="shared" si="11"/>
        <v>0.126</v>
      </c>
    </row>
    <row r="48" spans="1:40" s="3" customFormat="1" ht="63" x14ac:dyDescent="0.25">
      <c r="A48" s="36" t="s">
        <v>109</v>
      </c>
      <c r="B48" s="31" t="s">
        <v>121</v>
      </c>
      <c r="C48" s="32" t="s">
        <v>122</v>
      </c>
      <c r="D48" s="32">
        <v>2026</v>
      </c>
      <c r="E48" s="32">
        <v>2029</v>
      </c>
      <c r="F48" s="32" t="s">
        <v>58</v>
      </c>
      <c r="G48" s="32" t="s">
        <v>58</v>
      </c>
      <c r="H48" s="34" t="s">
        <v>58</v>
      </c>
      <c r="I48" s="35">
        <v>8.7935999999999996</v>
      </c>
      <c r="J48" s="35">
        <v>8.7935999999999996</v>
      </c>
      <c r="K48" s="35">
        <v>0</v>
      </c>
      <c r="L48" s="35">
        <v>0</v>
      </c>
      <c r="M48" s="35">
        <v>0</v>
      </c>
      <c r="N48" s="35">
        <v>0</v>
      </c>
      <c r="O48" s="35">
        <v>0</v>
      </c>
      <c r="P48" s="35">
        <v>0</v>
      </c>
      <c r="Q48" s="35">
        <v>0</v>
      </c>
      <c r="R48" s="35">
        <v>0</v>
      </c>
      <c r="S48" s="35">
        <v>0</v>
      </c>
      <c r="T48" s="35">
        <v>0</v>
      </c>
      <c r="U48" s="35">
        <v>0</v>
      </c>
      <c r="V48" s="35">
        <v>0</v>
      </c>
      <c r="W48" s="35">
        <v>0</v>
      </c>
      <c r="X48" s="35">
        <v>0</v>
      </c>
      <c r="Y48" s="35">
        <v>0</v>
      </c>
      <c r="Z48" s="35">
        <v>1.2789999999999999</v>
      </c>
      <c r="AA48" s="35">
        <v>0</v>
      </c>
      <c r="AB48" s="35">
        <v>0</v>
      </c>
      <c r="AC48" s="35">
        <v>0</v>
      </c>
      <c r="AD48" s="33">
        <v>1.2789999999999999</v>
      </c>
      <c r="AE48" s="35">
        <v>7.5140000000000002</v>
      </c>
      <c r="AF48" s="35">
        <v>0</v>
      </c>
      <c r="AG48" s="35">
        <v>0</v>
      </c>
      <c r="AH48" s="35">
        <v>7.5140000000000002</v>
      </c>
      <c r="AI48" s="35">
        <v>0</v>
      </c>
      <c r="AJ48" s="33">
        <f t="shared" si="11"/>
        <v>8.7929999999999993</v>
      </c>
      <c r="AK48" s="33">
        <f t="shared" si="11"/>
        <v>0</v>
      </c>
      <c r="AL48" s="33">
        <f t="shared" si="11"/>
        <v>0</v>
      </c>
      <c r="AM48" s="33">
        <f t="shared" si="11"/>
        <v>7.5140000000000002</v>
      </c>
      <c r="AN48" s="33">
        <f t="shared" si="11"/>
        <v>1.2789999999999999</v>
      </c>
    </row>
    <row r="49" spans="1:40" s="3" customFormat="1" ht="31.5" x14ac:dyDescent="0.25">
      <c r="A49" s="30" t="s">
        <v>123</v>
      </c>
      <c r="B49" s="31" t="s">
        <v>124</v>
      </c>
      <c r="C49" s="32" t="s">
        <v>57</v>
      </c>
      <c r="D49" s="32" t="s">
        <v>58</v>
      </c>
      <c r="E49" s="32" t="s">
        <v>58</v>
      </c>
      <c r="F49" s="32" t="s">
        <v>58</v>
      </c>
      <c r="G49" s="32" t="s">
        <v>58</v>
      </c>
      <c r="H49" s="32" t="s">
        <v>58</v>
      </c>
      <c r="I49" s="33">
        <v>0</v>
      </c>
      <c r="J49" s="33">
        <v>0</v>
      </c>
      <c r="K49" s="33">
        <v>0</v>
      </c>
      <c r="L49" s="33">
        <v>0</v>
      </c>
      <c r="M49" s="33">
        <v>0</v>
      </c>
      <c r="N49" s="33">
        <v>0</v>
      </c>
      <c r="O49" s="33">
        <v>0</v>
      </c>
      <c r="P49" s="33">
        <v>0</v>
      </c>
      <c r="Q49" s="33">
        <v>0</v>
      </c>
      <c r="R49" s="33">
        <v>0</v>
      </c>
      <c r="S49" s="33">
        <v>0</v>
      </c>
      <c r="T49" s="33">
        <v>0</v>
      </c>
      <c r="U49" s="33">
        <v>0</v>
      </c>
      <c r="V49" s="33">
        <v>0</v>
      </c>
      <c r="W49" s="33">
        <v>0</v>
      </c>
      <c r="X49" s="33">
        <v>0</v>
      </c>
      <c r="Y49" s="33">
        <v>0</v>
      </c>
      <c r="Z49" s="33">
        <v>0</v>
      </c>
      <c r="AA49" s="33">
        <v>0</v>
      </c>
      <c r="AB49" s="33">
        <v>0</v>
      </c>
      <c r="AC49" s="33">
        <v>0</v>
      </c>
      <c r="AD49" s="33">
        <v>0</v>
      </c>
      <c r="AE49" s="33">
        <v>0</v>
      </c>
      <c r="AF49" s="33">
        <v>0</v>
      </c>
      <c r="AG49" s="33">
        <v>0</v>
      </c>
      <c r="AH49" s="33">
        <v>0</v>
      </c>
      <c r="AI49" s="33">
        <v>0</v>
      </c>
      <c r="AJ49" s="33">
        <v>0</v>
      </c>
      <c r="AK49" s="33">
        <v>0</v>
      </c>
      <c r="AL49" s="33">
        <v>0</v>
      </c>
      <c r="AM49" s="33">
        <v>0</v>
      </c>
      <c r="AN49" s="33">
        <v>0</v>
      </c>
    </row>
    <row r="50" spans="1:40" s="3" customFormat="1" ht="31.5" x14ac:dyDescent="0.25">
      <c r="A50" s="36" t="s">
        <v>125</v>
      </c>
      <c r="B50" s="31" t="s">
        <v>126</v>
      </c>
      <c r="C50" s="32" t="s">
        <v>57</v>
      </c>
      <c r="D50" s="32" t="s">
        <v>58</v>
      </c>
      <c r="E50" s="32" t="s">
        <v>58</v>
      </c>
      <c r="F50" s="32" t="s">
        <v>58</v>
      </c>
      <c r="G50" s="32" t="s">
        <v>58</v>
      </c>
      <c r="H50" s="32" t="s">
        <v>58</v>
      </c>
      <c r="I50" s="33">
        <f>I51+I52</f>
        <v>223.0428</v>
      </c>
      <c r="J50" s="33">
        <f t="shared" ref="J50:AN50" si="12">J51+J52</f>
        <v>223.0428</v>
      </c>
      <c r="K50" s="33">
        <f t="shared" si="12"/>
        <v>0</v>
      </c>
      <c r="L50" s="33">
        <f t="shared" si="12"/>
        <v>0</v>
      </c>
      <c r="M50" s="33">
        <f t="shared" si="12"/>
        <v>0</v>
      </c>
      <c r="N50" s="33">
        <f t="shared" si="12"/>
        <v>0</v>
      </c>
      <c r="O50" s="33">
        <f t="shared" si="12"/>
        <v>0</v>
      </c>
      <c r="P50" s="33">
        <f t="shared" si="12"/>
        <v>15.287000000000001</v>
      </c>
      <c r="Q50" s="33">
        <f t="shared" si="12"/>
        <v>0</v>
      </c>
      <c r="R50" s="33">
        <f t="shared" si="12"/>
        <v>0</v>
      </c>
      <c r="S50" s="33">
        <f t="shared" si="12"/>
        <v>0</v>
      </c>
      <c r="T50" s="33">
        <f t="shared" si="12"/>
        <v>15.287000000000001</v>
      </c>
      <c r="U50" s="33">
        <f t="shared" si="12"/>
        <v>89.412999999999997</v>
      </c>
      <c r="V50" s="33">
        <f t="shared" si="12"/>
        <v>0</v>
      </c>
      <c r="W50" s="33">
        <f t="shared" si="12"/>
        <v>0</v>
      </c>
      <c r="X50" s="33">
        <f t="shared" si="12"/>
        <v>45.736430000000006</v>
      </c>
      <c r="Y50" s="33">
        <f t="shared" si="12"/>
        <v>43.676569999999991</v>
      </c>
      <c r="Z50" s="33">
        <f t="shared" si="12"/>
        <v>6.9410000000000007</v>
      </c>
      <c r="AA50" s="33">
        <f t="shared" si="12"/>
        <v>0</v>
      </c>
      <c r="AB50" s="33">
        <f t="shared" si="12"/>
        <v>0</v>
      </c>
      <c r="AC50" s="33">
        <f t="shared" si="12"/>
        <v>0</v>
      </c>
      <c r="AD50" s="33">
        <f t="shared" si="12"/>
        <v>6.9410000000000007</v>
      </c>
      <c r="AE50" s="33">
        <f t="shared" si="12"/>
        <v>111.40099999999998</v>
      </c>
      <c r="AF50" s="33">
        <f t="shared" si="12"/>
        <v>0</v>
      </c>
      <c r="AG50" s="33">
        <f t="shared" si="12"/>
        <v>0</v>
      </c>
      <c r="AH50" s="33">
        <f t="shared" si="12"/>
        <v>66.882429999999999</v>
      </c>
      <c r="AI50" s="33">
        <f t="shared" si="12"/>
        <v>44.518569999999997</v>
      </c>
      <c r="AJ50" s="33">
        <f t="shared" si="12"/>
        <v>223.042</v>
      </c>
      <c r="AK50" s="33">
        <f t="shared" si="12"/>
        <v>0</v>
      </c>
      <c r="AL50" s="33">
        <f t="shared" si="12"/>
        <v>0</v>
      </c>
      <c r="AM50" s="33">
        <f t="shared" si="12"/>
        <v>112.61886000000001</v>
      </c>
      <c r="AN50" s="33">
        <f t="shared" si="12"/>
        <v>110.42313999999999</v>
      </c>
    </row>
    <row r="51" spans="1:40" s="3" customFormat="1" x14ac:dyDescent="0.25">
      <c r="A51" s="36" t="s">
        <v>127</v>
      </c>
      <c r="B51" s="31" t="s">
        <v>128</v>
      </c>
      <c r="C51" s="32" t="s">
        <v>57</v>
      </c>
      <c r="D51" s="32" t="s">
        <v>58</v>
      </c>
      <c r="E51" s="32" t="s">
        <v>58</v>
      </c>
      <c r="F51" s="32" t="s">
        <v>58</v>
      </c>
      <c r="G51" s="32" t="s">
        <v>58</v>
      </c>
      <c r="H51" s="32" t="s">
        <v>58</v>
      </c>
      <c r="I51" s="33">
        <v>0</v>
      </c>
      <c r="J51" s="33">
        <v>0</v>
      </c>
      <c r="K51" s="33">
        <v>0</v>
      </c>
      <c r="L51" s="33">
        <v>0</v>
      </c>
      <c r="M51" s="33">
        <v>0</v>
      </c>
      <c r="N51" s="33">
        <v>0</v>
      </c>
      <c r="O51" s="33">
        <v>0</v>
      </c>
      <c r="P51" s="33">
        <v>0</v>
      </c>
      <c r="Q51" s="33">
        <v>0</v>
      </c>
      <c r="R51" s="33">
        <v>0</v>
      </c>
      <c r="S51" s="33">
        <v>0</v>
      </c>
      <c r="T51" s="33">
        <v>0</v>
      </c>
      <c r="U51" s="33">
        <v>0</v>
      </c>
      <c r="V51" s="33">
        <v>0</v>
      </c>
      <c r="W51" s="33">
        <v>0</v>
      </c>
      <c r="X51" s="33">
        <v>0</v>
      </c>
      <c r="Y51" s="33">
        <v>0</v>
      </c>
      <c r="Z51" s="33">
        <v>0</v>
      </c>
      <c r="AA51" s="33">
        <v>0</v>
      </c>
      <c r="AB51" s="33">
        <v>0</v>
      </c>
      <c r="AC51" s="33">
        <v>0</v>
      </c>
      <c r="AD51" s="33">
        <v>0</v>
      </c>
      <c r="AE51" s="33">
        <v>0</v>
      </c>
      <c r="AF51" s="33">
        <v>0</v>
      </c>
      <c r="AG51" s="33">
        <v>0</v>
      </c>
      <c r="AH51" s="33">
        <v>0</v>
      </c>
      <c r="AI51" s="33">
        <v>0</v>
      </c>
      <c r="AJ51" s="33">
        <v>0</v>
      </c>
      <c r="AK51" s="33">
        <v>0</v>
      </c>
      <c r="AL51" s="33">
        <v>0</v>
      </c>
      <c r="AM51" s="33">
        <v>0</v>
      </c>
      <c r="AN51" s="33">
        <v>0</v>
      </c>
    </row>
    <row r="52" spans="1:40" s="3" customFormat="1" ht="31.5" x14ac:dyDescent="0.25">
      <c r="A52" s="30" t="s">
        <v>129</v>
      </c>
      <c r="B52" s="31" t="s">
        <v>130</v>
      </c>
      <c r="C52" s="32" t="s">
        <v>57</v>
      </c>
      <c r="D52" s="37" t="s">
        <v>58</v>
      </c>
      <c r="E52" s="37" t="s">
        <v>58</v>
      </c>
      <c r="F52" s="32" t="s">
        <v>58</v>
      </c>
      <c r="G52" s="32" t="s">
        <v>58</v>
      </c>
      <c r="H52" s="37" t="s">
        <v>58</v>
      </c>
      <c r="I52" s="33">
        <f>I53+I54+I55+I56</f>
        <v>223.0428</v>
      </c>
      <c r="J52" s="33">
        <f t="shared" ref="J52:AN52" si="13">J53+J54+J55+J56</f>
        <v>223.0428</v>
      </c>
      <c r="K52" s="33">
        <f t="shared" si="13"/>
        <v>0</v>
      </c>
      <c r="L52" s="33">
        <f t="shared" si="13"/>
        <v>0</v>
      </c>
      <c r="M52" s="33">
        <f t="shared" si="13"/>
        <v>0</v>
      </c>
      <c r="N52" s="33">
        <f t="shared" si="13"/>
        <v>0</v>
      </c>
      <c r="O52" s="33">
        <f t="shared" si="13"/>
        <v>0</v>
      </c>
      <c r="P52" s="33">
        <f t="shared" si="13"/>
        <v>15.287000000000001</v>
      </c>
      <c r="Q52" s="33">
        <f t="shared" si="13"/>
        <v>0</v>
      </c>
      <c r="R52" s="33">
        <f t="shared" si="13"/>
        <v>0</v>
      </c>
      <c r="S52" s="33">
        <f t="shared" si="13"/>
        <v>0</v>
      </c>
      <c r="T52" s="33">
        <f t="shared" si="13"/>
        <v>15.287000000000001</v>
      </c>
      <c r="U52" s="33">
        <f t="shared" si="13"/>
        <v>89.412999999999997</v>
      </c>
      <c r="V52" s="33">
        <f t="shared" si="13"/>
        <v>0</v>
      </c>
      <c r="W52" s="33">
        <f t="shared" si="13"/>
        <v>0</v>
      </c>
      <c r="X52" s="33">
        <f t="shared" si="13"/>
        <v>45.736430000000006</v>
      </c>
      <c r="Y52" s="33">
        <f t="shared" si="13"/>
        <v>43.676569999999991</v>
      </c>
      <c r="Z52" s="33">
        <f t="shared" si="13"/>
        <v>6.9410000000000007</v>
      </c>
      <c r="AA52" s="33">
        <f t="shared" si="13"/>
        <v>0</v>
      </c>
      <c r="AB52" s="33">
        <f t="shared" si="13"/>
        <v>0</v>
      </c>
      <c r="AC52" s="33">
        <f t="shared" si="13"/>
        <v>0</v>
      </c>
      <c r="AD52" s="33">
        <f t="shared" si="13"/>
        <v>6.9410000000000007</v>
      </c>
      <c r="AE52" s="33">
        <f t="shared" si="13"/>
        <v>111.40099999999998</v>
      </c>
      <c r="AF52" s="33">
        <f t="shared" si="13"/>
        <v>0</v>
      </c>
      <c r="AG52" s="33">
        <f t="shared" si="13"/>
        <v>0</v>
      </c>
      <c r="AH52" s="33">
        <f t="shared" si="13"/>
        <v>66.882429999999999</v>
      </c>
      <c r="AI52" s="33">
        <f t="shared" si="13"/>
        <v>44.518569999999997</v>
      </c>
      <c r="AJ52" s="33">
        <f t="shared" si="13"/>
        <v>223.042</v>
      </c>
      <c r="AK52" s="33">
        <f t="shared" si="13"/>
        <v>0</v>
      </c>
      <c r="AL52" s="33">
        <f t="shared" si="13"/>
        <v>0</v>
      </c>
      <c r="AM52" s="33">
        <f t="shared" si="13"/>
        <v>112.61886000000001</v>
      </c>
      <c r="AN52" s="33">
        <f t="shared" si="13"/>
        <v>110.42313999999999</v>
      </c>
    </row>
    <row r="53" spans="1:40" s="3" customFormat="1" ht="63" x14ac:dyDescent="0.25">
      <c r="A53" s="38" t="s">
        <v>129</v>
      </c>
      <c r="B53" s="39" t="s">
        <v>131</v>
      </c>
      <c r="C53" s="40" t="s">
        <v>132</v>
      </c>
      <c r="D53" s="41">
        <v>2021</v>
      </c>
      <c r="E53" s="42">
        <v>2029</v>
      </c>
      <c r="F53" s="32" t="s">
        <v>58</v>
      </c>
      <c r="G53" s="32" t="s">
        <v>58</v>
      </c>
      <c r="H53" s="37" t="s">
        <v>58</v>
      </c>
      <c r="I53" s="33">
        <v>47.551199999999994</v>
      </c>
      <c r="J53" s="33">
        <v>47.551199999999994</v>
      </c>
      <c r="K53" s="35">
        <v>0</v>
      </c>
      <c r="L53" s="35">
        <v>0</v>
      </c>
      <c r="M53" s="35">
        <v>0</v>
      </c>
      <c r="N53" s="35">
        <v>0</v>
      </c>
      <c r="O53" s="35">
        <v>0</v>
      </c>
      <c r="P53" s="35">
        <v>0</v>
      </c>
      <c r="Q53" s="35">
        <v>0</v>
      </c>
      <c r="R53" s="35">
        <v>0</v>
      </c>
      <c r="S53" s="35">
        <v>0</v>
      </c>
      <c r="T53" s="35">
        <v>0</v>
      </c>
      <c r="U53" s="35">
        <v>0</v>
      </c>
      <c r="V53" s="35">
        <v>0</v>
      </c>
      <c r="W53" s="35">
        <v>0</v>
      </c>
      <c r="X53" s="35">
        <v>0</v>
      </c>
      <c r="Y53" s="35">
        <v>0</v>
      </c>
      <c r="Z53" s="35">
        <v>1.5680000000000001</v>
      </c>
      <c r="AA53" s="35">
        <v>0</v>
      </c>
      <c r="AB53" s="35">
        <v>0</v>
      </c>
      <c r="AC53" s="35">
        <v>0</v>
      </c>
      <c r="AD53" s="35">
        <v>1.5680000000000001</v>
      </c>
      <c r="AE53" s="33">
        <v>45.982999999999997</v>
      </c>
      <c r="AF53" s="35">
        <v>0</v>
      </c>
      <c r="AG53" s="35">
        <v>0</v>
      </c>
      <c r="AH53" s="33">
        <f>AE53-AI53</f>
        <v>33.72</v>
      </c>
      <c r="AI53" s="33">
        <f>15.983-3.72</f>
        <v>12.263</v>
      </c>
      <c r="AJ53" s="33">
        <f t="shared" ref="AJ53:AN56" si="14">K53+P53+U53+Z53+AE53</f>
        <v>47.550999999999995</v>
      </c>
      <c r="AK53" s="33">
        <f t="shared" si="14"/>
        <v>0</v>
      </c>
      <c r="AL53" s="33">
        <f t="shared" si="14"/>
        <v>0</v>
      </c>
      <c r="AM53" s="33">
        <f t="shared" si="14"/>
        <v>33.72</v>
      </c>
      <c r="AN53" s="33">
        <f t="shared" si="14"/>
        <v>13.831</v>
      </c>
    </row>
    <row r="54" spans="1:40" s="3" customFormat="1" ht="78.75" x14ac:dyDescent="0.25">
      <c r="A54" s="38" t="s">
        <v>129</v>
      </c>
      <c r="B54" s="39" t="s">
        <v>133</v>
      </c>
      <c r="C54" s="40" t="s">
        <v>134</v>
      </c>
      <c r="D54" s="41">
        <v>2022</v>
      </c>
      <c r="E54" s="42">
        <v>2029</v>
      </c>
      <c r="F54" s="32" t="s">
        <v>58</v>
      </c>
      <c r="G54" s="32" t="s">
        <v>58</v>
      </c>
      <c r="H54" s="37" t="s">
        <v>58</v>
      </c>
      <c r="I54" s="33">
        <v>55.025999999999996</v>
      </c>
      <c r="J54" s="33">
        <v>55.025999999999996</v>
      </c>
      <c r="K54" s="35">
        <v>0</v>
      </c>
      <c r="L54" s="35">
        <v>0</v>
      </c>
      <c r="M54" s="35">
        <v>0</v>
      </c>
      <c r="N54" s="35">
        <v>0</v>
      </c>
      <c r="O54" s="35">
        <v>0</v>
      </c>
      <c r="P54" s="35">
        <v>0</v>
      </c>
      <c r="Q54" s="35">
        <v>0</v>
      </c>
      <c r="R54" s="35">
        <v>0</v>
      </c>
      <c r="S54" s="35">
        <v>0</v>
      </c>
      <c r="T54" s="35">
        <v>0</v>
      </c>
      <c r="U54" s="35">
        <v>0</v>
      </c>
      <c r="V54" s="35">
        <v>0</v>
      </c>
      <c r="W54" s="35">
        <v>0</v>
      </c>
      <c r="X54" s="35">
        <v>0</v>
      </c>
      <c r="Y54" s="35">
        <v>0</v>
      </c>
      <c r="Z54" s="35">
        <v>2.9750000000000001</v>
      </c>
      <c r="AA54" s="35">
        <v>0</v>
      </c>
      <c r="AB54" s="35">
        <v>0</v>
      </c>
      <c r="AC54" s="35">
        <v>0</v>
      </c>
      <c r="AD54" s="35">
        <v>2.9750000000000001</v>
      </c>
      <c r="AE54" s="35">
        <v>52.05</v>
      </c>
      <c r="AF54" s="35">
        <v>0</v>
      </c>
      <c r="AG54" s="35">
        <v>0</v>
      </c>
      <c r="AH54" s="35">
        <v>21.207999999999998</v>
      </c>
      <c r="AI54" s="35">
        <v>30.841999999999999</v>
      </c>
      <c r="AJ54" s="33">
        <f t="shared" si="14"/>
        <v>55.024999999999999</v>
      </c>
      <c r="AK54" s="33">
        <f t="shared" si="14"/>
        <v>0</v>
      </c>
      <c r="AL54" s="33">
        <f t="shared" si="14"/>
        <v>0</v>
      </c>
      <c r="AM54" s="33">
        <f t="shared" si="14"/>
        <v>21.207999999999998</v>
      </c>
      <c r="AN54" s="33">
        <f t="shared" si="14"/>
        <v>33.817</v>
      </c>
    </row>
    <row r="55" spans="1:40" s="3" customFormat="1" ht="78.75" x14ac:dyDescent="0.25">
      <c r="A55" s="38" t="s">
        <v>129</v>
      </c>
      <c r="B55" s="39" t="s">
        <v>135</v>
      </c>
      <c r="C55" s="40" t="s">
        <v>136</v>
      </c>
      <c r="D55" s="41">
        <v>2022</v>
      </c>
      <c r="E55" s="42">
        <v>2029</v>
      </c>
      <c r="F55" s="32" t="s">
        <v>58</v>
      </c>
      <c r="G55" s="32" t="s">
        <v>58</v>
      </c>
      <c r="H55" s="37" t="s">
        <v>58</v>
      </c>
      <c r="I55" s="33">
        <v>15.765599999999999</v>
      </c>
      <c r="J55" s="33">
        <v>15.765599999999999</v>
      </c>
      <c r="K55" s="35">
        <v>0</v>
      </c>
      <c r="L55" s="35">
        <v>0</v>
      </c>
      <c r="M55" s="35">
        <v>0</v>
      </c>
      <c r="N55" s="35">
        <v>0</v>
      </c>
      <c r="O55" s="35">
        <v>0</v>
      </c>
      <c r="P55" s="35">
        <v>0</v>
      </c>
      <c r="Q55" s="35">
        <v>0</v>
      </c>
      <c r="R55" s="35">
        <v>0</v>
      </c>
      <c r="S55" s="35">
        <v>0</v>
      </c>
      <c r="T55" s="35">
        <v>0</v>
      </c>
      <c r="U55" s="35">
        <v>0</v>
      </c>
      <c r="V55" s="35">
        <v>0</v>
      </c>
      <c r="W55" s="35">
        <v>0</v>
      </c>
      <c r="X55" s="35">
        <v>0</v>
      </c>
      <c r="Y55" s="35">
        <v>0</v>
      </c>
      <c r="Z55" s="35">
        <v>2.3980000000000001</v>
      </c>
      <c r="AA55" s="35">
        <v>0</v>
      </c>
      <c r="AB55" s="35">
        <v>0</v>
      </c>
      <c r="AC55" s="35">
        <v>0</v>
      </c>
      <c r="AD55" s="35">
        <v>2.3980000000000001</v>
      </c>
      <c r="AE55" s="35">
        <v>13.368</v>
      </c>
      <c r="AF55" s="35">
        <v>0</v>
      </c>
      <c r="AG55" s="35">
        <v>0</v>
      </c>
      <c r="AH55" s="35">
        <f>AE55-AI55</f>
        <v>11.95443</v>
      </c>
      <c r="AI55" s="35">
        <v>1.41357</v>
      </c>
      <c r="AJ55" s="33">
        <f t="shared" si="14"/>
        <v>15.766</v>
      </c>
      <c r="AK55" s="33">
        <f t="shared" si="14"/>
        <v>0</v>
      </c>
      <c r="AL55" s="33">
        <f t="shared" si="14"/>
        <v>0</v>
      </c>
      <c r="AM55" s="33">
        <f t="shared" si="14"/>
        <v>11.95443</v>
      </c>
      <c r="AN55" s="33">
        <f t="shared" si="14"/>
        <v>3.8115700000000001</v>
      </c>
    </row>
    <row r="56" spans="1:40" s="3" customFormat="1" ht="63" x14ac:dyDescent="0.25">
      <c r="A56" s="38" t="s">
        <v>129</v>
      </c>
      <c r="B56" s="39" t="s">
        <v>137</v>
      </c>
      <c r="C56" s="40" t="s">
        <v>138</v>
      </c>
      <c r="D56" s="41">
        <v>2023</v>
      </c>
      <c r="E56" s="42">
        <v>2027</v>
      </c>
      <c r="F56" s="32" t="s">
        <v>58</v>
      </c>
      <c r="G56" s="32" t="s">
        <v>58</v>
      </c>
      <c r="H56" s="37" t="s">
        <v>58</v>
      </c>
      <c r="I56" s="33">
        <v>104.7</v>
      </c>
      <c r="J56" s="33">
        <v>104.7</v>
      </c>
      <c r="K56" s="35">
        <v>0</v>
      </c>
      <c r="L56" s="35">
        <v>0</v>
      </c>
      <c r="M56" s="35">
        <v>0</v>
      </c>
      <c r="N56" s="35">
        <v>0</v>
      </c>
      <c r="O56" s="35">
        <v>0</v>
      </c>
      <c r="P56" s="35">
        <v>15.287000000000001</v>
      </c>
      <c r="Q56" s="35">
        <v>0</v>
      </c>
      <c r="R56" s="35">
        <v>0</v>
      </c>
      <c r="S56" s="35">
        <v>0</v>
      </c>
      <c r="T56" s="35">
        <v>15.287000000000001</v>
      </c>
      <c r="U56" s="33">
        <v>89.412999999999997</v>
      </c>
      <c r="V56" s="35">
        <v>0</v>
      </c>
      <c r="W56" s="35">
        <v>0</v>
      </c>
      <c r="X56" s="33">
        <f>88.63643-X45</f>
        <v>45.736430000000006</v>
      </c>
      <c r="Y56" s="33">
        <f>U56-X56</f>
        <v>43.676569999999991</v>
      </c>
      <c r="Z56" s="35">
        <v>0</v>
      </c>
      <c r="AA56" s="35">
        <v>0</v>
      </c>
      <c r="AB56" s="35">
        <v>0</v>
      </c>
      <c r="AC56" s="35">
        <v>0</v>
      </c>
      <c r="AD56" s="35">
        <v>0</v>
      </c>
      <c r="AE56" s="35">
        <v>0</v>
      </c>
      <c r="AF56" s="35">
        <v>0</v>
      </c>
      <c r="AG56" s="35">
        <v>0</v>
      </c>
      <c r="AH56" s="35">
        <v>0</v>
      </c>
      <c r="AI56" s="35">
        <v>0</v>
      </c>
      <c r="AJ56" s="33">
        <f t="shared" si="14"/>
        <v>104.7</v>
      </c>
      <c r="AK56" s="33">
        <f t="shared" si="14"/>
        <v>0</v>
      </c>
      <c r="AL56" s="33">
        <f t="shared" si="14"/>
        <v>0</v>
      </c>
      <c r="AM56" s="33">
        <f t="shared" si="14"/>
        <v>45.736430000000006</v>
      </c>
      <c r="AN56" s="33">
        <f t="shared" si="14"/>
        <v>58.96356999999999</v>
      </c>
    </row>
    <row r="57" spans="1:40" s="3" customFormat="1" ht="31.5" x14ac:dyDescent="0.25">
      <c r="A57" s="30" t="s">
        <v>139</v>
      </c>
      <c r="B57" s="31" t="s">
        <v>140</v>
      </c>
      <c r="C57" s="32" t="s">
        <v>57</v>
      </c>
      <c r="D57" s="37" t="s">
        <v>58</v>
      </c>
      <c r="E57" s="37" t="s">
        <v>58</v>
      </c>
      <c r="F57" s="32" t="s">
        <v>58</v>
      </c>
      <c r="G57" s="32" t="s">
        <v>58</v>
      </c>
      <c r="H57" s="37" t="s">
        <v>58</v>
      </c>
      <c r="I57" s="35">
        <v>0</v>
      </c>
      <c r="J57" s="35">
        <v>0</v>
      </c>
      <c r="K57" s="35">
        <v>0</v>
      </c>
      <c r="L57" s="35">
        <v>0</v>
      </c>
      <c r="M57" s="35">
        <v>0</v>
      </c>
      <c r="N57" s="35">
        <v>0</v>
      </c>
      <c r="O57" s="35">
        <v>0</v>
      </c>
      <c r="P57" s="35">
        <v>0</v>
      </c>
      <c r="Q57" s="35">
        <v>0</v>
      </c>
      <c r="R57" s="35">
        <v>0</v>
      </c>
      <c r="S57" s="35">
        <v>0</v>
      </c>
      <c r="T57" s="35">
        <v>0</v>
      </c>
      <c r="U57" s="35">
        <v>0</v>
      </c>
      <c r="V57" s="35">
        <v>0</v>
      </c>
      <c r="W57" s="35">
        <v>0</v>
      </c>
      <c r="X57" s="35">
        <v>0</v>
      </c>
      <c r="Y57" s="35">
        <v>0</v>
      </c>
      <c r="Z57" s="35">
        <v>0</v>
      </c>
      <c r="AA57" s="35">
        <v>0</v>
      </c>
      <c r="AB57" s="35">
        <v>0</v>
      </c>
      <c r="AC57" s="35">
        <v>0</v>
      </c>
      <c r="AD57" s="35">
        <v>0</v>
      </c>
      <c r="AE57" s="35">
        <v>0</v>
      </c>
      <c r="AF57" s="35">
        <v>0</v>
      </c>
      <c r="AG57" s="35">
        <v>0</v>
      </c>
      <c r="AH57" s="35">
        <v>0</v>
      </c>
      <c r="AI57" s="35">
        <v>0</v>
      </c>
      <c r="AJ57" s="35">
        <v>0</v>
      </c>
      <c r="AK57" s="35">
        <v>0</v>
      </c>
      <c r="AL57" s="35">
        <v>0</v>
      </c>
      <c r="AM57" s="35">
        <v>0</v>
      </c>
      <c r="AN57" s="35">
        <v>0</v>
      </c>
    </row>
    <row r="58" spans="1:40" s="3" customFormat="1" ht="31.5" x14ac:dyDescent="0.25">
      <c r="A58" s="30" t="s">
        <v>141</v>
      </c>
      <c r="B58" s="31" t="s">
        <v>142</v>
      </c>
      <c r="C58" s="32" t="s">
        <v>57</v>
      </c>
      <c r="D58" s="37" t="s">
        <v>58</v>
      </c>
      <c r="E58" s="37" t="s">
        <v>58</v>
      </c>
      <c r="F58" s="32" t="s">
        <v>58</v>
      </c>
      <c r="G58" s="32" t="s">
        <v>58</v>
      </c>
      <c r="H58" s="37" t="s">
        <v>58</v>
      </c>
      <c r="I58" s="35">
        <v>0</v>
      </c>
      <c r="J58" s="35">
        <v>0</v>
      </c>
      <c r="K58" s="35">
        <v>0</v>
      </c>
      <c r="L58" s="35">
        <v>0</v>
      </c>
      <c r="M58" s="35">
        <v>0</v>
      </c>
      <c r="N58" s="35">
        <v>0</v>
      </c>
      <c r="O58" s="35">
        <v>0</v>
      </c>
      <c r="P58" s="35">
        <v>0</v>
      </c>
      <c r="Q58" s="35">
        <v>0</v>
      </c>
      <c r="R58" s="35">
        <v>0</v>
      </c>
      <c r="S58" s="35">
        <v>0</v>
      </c>
      <c r="T58" s="35">
        <v>0</v>
      </c>
      <c r="U58" s="35">
        <v>0</v>
      </c>
      <c r="V58" s="35">
        <v>0</v>
      </c>
      <c r="W58" s="35">
        <v>0</v>
      </c>
      <c r="X58" s="35">
        <v>0</v>
      </c>
      <c r="Y58" s="35">
        <v>0</v>
      </c>
      <c r="Z58" s="35">
        <v>0</v>
      </c>
      <c r="AA58" s="35">
        <v>0</v>
      </c>
      <c r="AB58" s="35">
        <v>0</v>
      </c>
      <c r="AC58" s="35">
        <v>0</v>
      </c>
      <c r="AD58" s="35">
        <v>0</v>
      </c>
      <c r="AE58" s="35">
        <v>0</v>
      </c>
      <c r="AF58" s="35">
        <v>0</v>
      </c>
      <c r="AG58" s="35">
        <v>0</v>
      </c>
      <c r="AH58" s="35">
        <v>0</v>
      </c>
      <c r="AI58" s="35">
        <v>0</v>
      </c>
      <c r="AJ58" s="35">
        <v>0</v>
      </c>
      <c r="AK58" s="35">
        <v>0</v>
      </c>
      <c r="AL58" s="35">
        <v>0</v>
      </c>
      <c r="AM58" s="35">
        <v>0</v>
      </c>
      <c r="AN58" s="35">
        <v>0</v>
      </c>
    </row>
    <row r="59" spans="1:40" s="3" customFormat="1" ht="31.5" x14ac:dyDescent="0.25">
      <c r="A59" s="30" t="s">
        <v>143</v>
      </c>
      <c r="B59" s="31" t="s">
        <v>144</v>
      </c>
      <c r="C59" s="32" t="s">
        <v>57</v>
      </c>
      <c r="D59" s="37" t="s">
        <v>58</v>
      </c>
      <c r="E59" s="37" t="s">
        <v>58</v>
      </c>
      <c r="F59" s="32" t="s">
        <v>58</v>
      </c>
      <c r="G59" s="32" t="s">
        <v>58</v>
      </c>
      <c r="H59" s="37" t="s">
        <v>58</v>
      </c>
      <c r="I59" s="35">
        <v>0</v>
      </c>
      <c r="J59" s="35">
        <v>0</v>
      </c>
      <c r="K59" s="35">
        <v>0</v>
      </c>
      <c r="L59" s="35">
        <v>0</v>
      </c>
      <c r="M59" s="35">
        <v>0</v>
      </c>
      <c r="N59" s="35">
        <v>0</v>
      </c>
      <c r="O59" s="35">
        <v>0</v>
      </c>
      <c r="P59" s="35">
        <v>0</v>
      </c>
      <c r="Q59" s="35">
        <v>0</v>
      </c>
      <c r="R59" s="35">
        <v>0</v>
      </c>
      <c r="S59" s="35">
        <v>0</v>
      </c>
      <c r="T59" s="35">
        <v>0</v>
      </c>
      <c r="U59" s="35">
        <v>0</v>
      </c>
      <c r="V59" s="35">
        <v>0</v>
      </c>
      <c r="W59" s="35">
        <v>0</v>
      </c>
      <c r="X59" s="35">
        <v>0</v>
      </c>
      <c r="Y59" s="35">
        <v>0</v>
      </c>
      <c r="Z59" s="35">
        <v>0</v>
      </c>
      <c r="AA59" s="35">
        <v>0</v>
      </c>
      <c r="AB59" s="35">
        <v>0</v>
      </c>
      <c r="AC59" s="35">
        <v>0</v>
      </c>
      <c r="AD59" s="35">
        <v>0</v>
      </c>
      <c r="AE59" s="35">
        <v>0</v>
      </c>
      <c r="AF59" s="35">
        <v>0</v>
      </c>
      <c r="AG59" s="35">
        <v>0</v>
      </c>
      <c r="AH59" s="35">
        <v>0</v>
      </c>
      <c r="AI59" s="35">
        <v>0</v>
      </c>
      <c r="AJ59" s="35">
        <v>0</v>
      </c>
      <c r="AK59" s="35">
        <v>0</v>
      </c>
      <c r="AL59" s="35">
        <v>0</v>
      </c>
      <c r="AM59" s="35">
        <v>0</v>
      </c>
      <c r="AN59" s="35">
        <v>0</v>
      </c>
    </row>
    <row r="60" spans="1:40" s="3" customFormat="1" x14ac:dyDescent="0.25">
      <c r="A60" s="30" t="s">
        <v>145</v>
      </c>
      <c r="B60" s="31" t="s">
        <v>146</v>
      </c>
      <c r="C60" s="32" t="s">
        <v>57</v>
      </c>
      <c r="D60" s="37" t="s">
        <v>58</v>
      </c>
      <c r="E60" s="37" t="s">
        <v>58</v>
      </c>
      <c r="F60" s="32" t="s">
        <v>58</v>
      </c>
      <c r="G60" s="32" t="s">
        <v>58</v>
      </c>
      <c r="H60" s="37" t="s">
        <v>58</v>
      </c>
      <c r="I60" s="35">
        <v>0</v>
      </c>
      <c r="J60" s="35">
        <v>0</v>
      </c>
      <c r="K60" s="35">
        <v>0</v>
      </c>
      <c r="L60" s="35">
        <v>0</v>
      </c>
      <c r="M60" s="35">
        <v>0</v>
      </c>
      <c r="N60" s="35">
        <v>0</v>
      </c>
      <c r="O60" s="35">
        <v>0</v>
      </c>
      <c r="P60" s="35">
        <v>0</v>
      </c>
      <c r="Q60" s="35">
        <v>0</v>
      </c>
      <c r="R60" s="35">
        <v>0</v>
      </c>
      <c r="S60" s="35">
        <v>0</v>
      </c>
      <c r="T60" s="35">
        <v>0</v>
      </c>
      <c r="U60" s="35">
        <v>0</v>
      </c>
      <c r="V60" s="35">
        <v>0</v>
      </c>
      <c r="W60" s="35">
        <v>0</v>
      </c>
      <c r="X60" s="35">
        <v>0</v>
      </c>
      <c r="Y60" s="35">
        <v>0</v>
      </c>
      <c r="Z60" s="35">
        <v>0</v>
      </c>
      <c r="AA60" s="35">
        <v>0</v>
      </c>
      <c r="AB60" s="35">
        <v>0</v>
      </c>
      <c r="AC60" s="35">
        <v>0</v>
      </c>
      <c r="AD60" s="35">
        <v>0</v>
      </c>
      <c r="AE60" s="35">
        <v>0</v>
      </c>
      <c r="AF60" s="35">
        <v>0</v>
      </c>
      <c r="AG60" s="35">
        <v>0</v>
      </c>
      <c r="AH60" s="35">
        <v>0</v>
      </c>
      <c r="AI60" s="35">
        <v>0</v>
      </c>
      <c r="AJ60" s="35">
        <v>0</v>
      </c>
      <c r="AK60" s="35">
        <v>0</v>
      </c>
      <c r="AL60" s="35">
        <v>0</v>
      </c>
      <c r="AM60" s="35">
        <v>0</v>
      </c>
      <c r="AN60" s="35">
        <v>0</v>
      </c>
    </row>
    <row r="61" spans="1:40" s="3" customFormat="1" ht="31.5" x14ac:dyDescent="0.25">
      <c r="A61" s="30" t="s">
        <v>147</v>
      </c>
      <c r="B61" s="31" t="s">
        <v>148</v>
      </c>
      <c r="C61" s="32" t="s">
        <v>57</v>
      </c>
      <c r="D61" s="37" t="s">
        <v>58</v>
      </c>
      <c r="E61" s="37" t="s">
        <v>58</v>
      </c>
      <c r="F61" s="32" t="s">
        <v>58</v>
      </c>
      <c r="G61" s="32" t="s">
        <v>58</v>
      </c>
      <c r="H61" s="37" t="s">
        <v>58</v>
      </c>
      <c r="I61" s="35">
        <v>0</v>
      </c>
      <c r="J61" s="35">
        <v>0</v>
      </c>
      <c r="K61" s="35">
        <v>0</v>
      </c>
      <c r="L61" s="35">
        <v>0</v>
      </c>
      <c r="M61" s="35">
        <v>0</v>
      </c>
      <c r="N61" s="35">
        <v>0</v>
      </c>
      <c r="O61" s="35">
        <v>0</v>
      </c>
      <c r="P61" s="35">
        <v>0</v>
      </c>
      <c r="Q61" s="35">
        <v>0</v>
      </c>
      <c r="R61" s="35">
        <v>0</v>
      </c>
      <c r="S61" s="35">
        <v>0</v>
      </c>
      <c r="T61" s="35">
        <v>0</v>
      </c>
      <c r="U61" s="35">
        <v>0</v>
      </c>
      <c r="V61" s="35">
        <v>0</v>
      </c>
      <c r="W61" s="35">
        <v>0</v>
      </c>
      <c r="X61" s="35">
        <v>0</v>
      </c>
      <c r="Y61" s="35">
        <v>0</v>
      </c>
      <c r="Z61" s="35">
        <v>0</v>
      </c>
      <c r="AA61" s="35">
        <v>0</v>
      </c>
      <c r="AB61" s="35">
        <v>0</v>
      </c>
      <c r="AC61" s="35">
        <v>0</v>
      </c>
      <c r="AD61" s="35">
        <v>0</v>
      </c>
      <c r="AE61" s="35">
        <v>0</v>
      </c>
      <c r="AF61" s="35">
        <v>0</v>
      </c>
      <c r="AG61" s="35">
        <v>0</v>
      </c>
      <c r="AH61" s="35">
        <v>0</v>
      </c>
      <c r="AI61" s="35">
        <v>0</v>
      </c>
      <c r="AJ61" s="35">
        <v>0</v>
      </c>
      <c r="AK61" s="35">
        <v>0</v>
      </c>
      <c r="AL61" s="35">
        <v>0</v>
      </c>
      <c r="AM61" s="35">
        <v>0</v>
      </c>
      <c r="AN61" s="35">
        <v>0</v>
      </c>
    </row>
    <row r="62" spans="1:40" s="3" customFormat="1" ht="31.5" x14ac:dyDescent="0.25">
      <c r="A62" s="30" t="s">
        <v>149</v>
      </c>
      <c r="B62" s="31" t="s">
        <v>150</v>
      </c>
      <c r="C62" s="32" t="s">
        <v>57</v>
      </c>
      <c r="D62" s="37" t="s">
        <v>58</v>
      </c>
      <c r="E62" s="37" t="s">
        <v>58</v>
      </c>
      <c r="F62" s="32" t="s">
        <v>58</v>
      </c>
      <c r="G62" s="32" t="s">
        <v>58</v>
      </c>
      <c r="H62" s="37" t="s">
        <v>58</v>
      </c>
      <c r="I62" s="35">
        <v>0</v>
      </c>
      <c r="J62" s="35">
        <v>0</v>
      </c>
      <c r="K62" s="35">
        <v>0</v>
      </c>
      <c r="L62" s="35">
        <v>0</v>
      </c>
      <c r="M62" s="35">
        <v>0</v>
      </c>
      <c r="N62" s="35">
        <v>0</v>
      </c>
      <c r="O62" s="35">
        <v>0</v>
      </c>
      <c r="P62" s="35">
        <v>0</v>
      </c>
      <c r="Q62" s="35">
        <v>0</v>
      </c>
      <c r="R62" s="35">
        <v>0</v>
      </c>
      <c r="S62" s="35">
        <v>0</v>
      </c>
      <c r="T62" s="35">
        <v>0</v>
      </c>
      <c r="U62" s="35">
        <v>0</v>
      </c>
      <c r="V62" s="35">
        <v>0</v>
      </c>
      <c r="W62" s="35">
        <v>0</v>
      </c>
      <c r="X62" s="35">
        <v>0</v>
      </c>
      <c r="Y62" s="35">
        <v>0</v>
      </c>
      <c r="Z62" s="35">
        <v>0</v>
      </c>
      <c r="AA62" s="35">
        <v>0</v>
      </c>
      <c r="AB62" s="35">
        <v>0</v>
      </c>
      <c r="AC62" s="35">
        <v>0</v>
      </c>
      <c r="AD62" s="35">
        <v>0</v>
      </c>
      <c r="AE62" s="35">
        <v>0</v>
      </c>
      <c r="AF62" s="35">
        <v>0</v>
      </c>
      <c r="AG62" s="35">
        <v>0</v>
      </c>
      <c r="AH62" s="35">
        <v>0</v>
      </c>
      <c r="AI62" s="35">
        <v>0</v>
      </c>
      <c r="AJ62" s="35">
        <v>0</v>
      </c>
      <c r="AK62" s="35">
        <v>0</v>
      </c>
      <c r="AL62" s="35">
        <v>0</v>
      </c>
      <c r="AM62" s="35">
        <v>0</v>
      </c>
      <c r="AN62" s="35">
        <v>0</v>
      </c>
    </row>
    <row r="63" spans="1:40" s="3" customFormat="1" ht="31.5" x14ac:dyDescent="0.25">
      <c r="A63" s="30" t="s">
        <v>151</v>
      </c>
      <c r="B63" s="31" t="s">
        <v>152</v>
      </c>
      <c r="C63" s="32" t="s">
        <v>57</v>
      </c>
      <c r="D63" s="37" t="s">
        <v>58</v>
      </c>
      <c r="E63" s="37" t="s">
        <v>58</v>
      </c>
      <c r="F63" s="32" t="s">
        <v>58</v>
      </c>
      <c r="G63" s="32" t="s">
        <v>58</v>
      </c>
      <c r="H63" s="37" t="s">
        <v>58</v>
      </c>
      <c r="I63" s="35">
        <v>0</v>
      </c>
      <c r="J63" s="35">
        <v>0</v>
      </c>
      <c r="K63" s="35">
        <v>0</v>
      </c>
      <c r="L63" s="35">
        <v>0</v>
      </c>
      <c r="M63" s="35">
        <v>0</v>
      </c>
      <c r="N63" s="35">
        <v>0</v>
      </c>
      <c r="O63" s="35">
        <v>0</v>
      </c>
      <c r="P63" s="35">
        <v>0</v>
      </c>
      <c r="Q63" s="35">
        <v>0</v>
      </c>
      <c r="R63" s="35">
        <v>0</v>
      </c>
      <c r="S63" s="35">
        <v>0</v>
      </c>
      <c r="T63" s="35">
        <v>0</v>
      </c>
      <c r="U63" s="35">
        <v>0</v>
      </c>
      <c r="V63" s="35">
        <v>0</v>
      </c>
      <c r="W63" s="35">
        <v>0</v>
      </c>
      <c r="X63" s="35">
        <v>0</v>
      </c>
      <c r="Y63" s="35">
        <v>0</v>
      </c>
      <c r="Z63" s="35">
        <v>0</v>
      </c>
      <c r="AA63" s="35">
        <v>0</v>
      </c>
      <c r="AB63" s="35">
        <v>0</v>
      </c>
      <c r="AC63" s="35">
        <v>0</v>
      </c>
      <c r="AD63" s="35">
        <v>0</v>
      </c>
      <c r="AE63" s="35">
        <v>0</v>
      </c>
      <c r="AF63" s="35">
        <v>0</v>
      </c>
      <c r="AG63" s="35">
        <v>0</v>
      </c>
      <c r="AH63" s="35">
        <v>0</v>
      </c>
      <c r="AI63" s="35">
        <v>0</v>
      </c>
      <c r="AJ63" s="35">
        <v>0</v>
      </c>
      <c r="AK63" s="35">
        <v>0</v>
      </c>
      <c r="AL63" s="35">
        <v>0</v>
      </c>
      <c r="AM63" s="35">
        <v>0</v>
      </c>
      <c r="AN63" s="35">
        <v>0</v>
      </c>
    </row>
    <row r="64" spans="1:40" s="3" customFormat="1" ht="31.5" x14ac:dyDescent="0.25">
      <c r="A64" s="30" t="s">
        <v>153</v>
      </c>
      <c r="B64" s="31" t="s">
        <v>154</v>
      </c>
      <c r="C64" s="32" t="s">
        <v>57</v>
      </c>
      <c r="D64" s="37" t="s">
        <v>58</v>
      </c>
      <c r="E64" s="37" t="s">
        <v>58</v>
      </c>
      <c r="F64" s="32" t="s">
        <v>58</v>
      </c>
      <c r="G64" s="32" t="s">
        <v>58</v>
      </c>
      <c r="H64" s="37" t="s">
        <v>58</v>
      </c>
      <c r="I64" s="35">
        <v>0</v>
      </c>
      <c r="J64" s="35">
        <v>0</v>
      </c>
      <c r="K64" s="35">
        <v>0</v>
      </c>
      <c r="L64" s="35">
        <v>0</v>
      </c>
      <c r="M64" s="35">
        <v>0</v>
      </c>
      <c r="N64" s="35">
        <v>0</v>
      </c>
      <c r="O64" s="35">
        <v>0</v>
      </c>
      <c r="P64" s="35">
        <v>0</v>
      </c>
      <c r="Q64" s="35">
        <v>0</v>
      </c>
      <c r="R64" s="35">
        <v>0</v>
      </c>
      <c r="S64" s="35">
        <v>0</v>
      </c>
      <c r="T64" s="35">
        <v>0</v>
      </c>
      <c r="U64" s="35">
        <v>0</v>
      </c>
      <c r="V64" s="35">
        <v>0</v>
      </c>
      <c r="W64" s="35">
        <v>0</v>
      </c>
      <c r="X64" s="35">
        <v>0</v>
      </c>
      <c r="Y64" s="35">
        <v>0</v>
      </c>
      <c r="Z64" s="35">
        <v>0</v>
      </c>
      <c r="AA64" s="35">
        <v>0</v>
      </c>
      <c r="AB64" s="35">
        <v>0</v>
      </c>
      <c r="AC64" s="35">
        <v>0</v>
      </c>
      <c r="AD64" s="35">
        <v>0</v>
      </c>
      <c r="AE64" s="35">
        <v>0</v>
      </c>
      <c r="AF64" s="35">
        <v>0</v>
      </c>
      <c r="AG64" s="35">
        <v>0</v>
      </c>
      <c r="AH64" s="35">
        <v>0</v>
      </c>
      <c r="AI64" s="35">
        <v>0</v>
      </c>
      <c r="AJ64" s="35">
        <v>0</v>
      </c>
      <c r="AK64" s="35">
        <v>0</v>
      </c>
      <c r="AL64" s="35">
        <v>0</v>
      </c>
      <c r="AM64" s="35">
        <v>0</v>
      </c>
      <c r="AN64" s="35">
        <v>0</v>
      </c>
    </row>
    <row r="65" spans="1:40" s="3" customFormat="1" ht="31.5" x14ac:dyDescent="0.25">
      <c r="A65" s="30" t="s">
        <v>155</v>
      </c>
      <c r="B65" s="31" t="s">
        <v>156</v>
      </c>
      <c r="C65" s="32" t="s">
        <v>57</v>
      </c>
      <c r="D65" s="37" t="s">
        <v>58</v>
      </c>
      <c r="E65" s="37" t="s">
        <v>58</v>
      </c>
      <c r="F65" s="32" t="s">
        <v>58</v>
      </c>
      <c r="G65" s="32" t="s">
        <v>58</v>
      </c>
      <c r="H65" s="37" t="s">
        <v>58</v>
      </c>
      <c r="I65" s="35">
        <v>0</v>
      </c>
      <c r="J65" s="35">
        <v>0</v>
      </c>
      <c r="K65" s="35">
        <v>0</v>
      </c>
      <c r="L65" s="35">
        <v>0</v>
      </c>
      <c r="M65" s="35">
        <v>0</v>
      </c>
      <c r="N65" s="35">
        <v>0</v>
      </c>
      <c r="O65" s="35">
        <v>0</v>
      </c>
      <c r="P65" s="35">
        <v>0</v>
      </c>
      <c r="Q65" s="35">
        <v>0</v>
      </c>
      <c r="R65" s="35">
        <v>0</v>
      </c>
      <c r="S65" s="35">
        <v>0</v>
      </c>
      <c r="T65" s="35">
        <v>0</v>
      </c>
      <c r="U65" s="35">
        <v>0</v>
      </c>
      <c r="V65" s="35">
        <v>0</v>
      </c>
      <c r="W65" s="35">
        <v>0</v>
      </c>
      <c r="X65" s="35">
        <v>0</v>
      </c>
      <c r="Y65" s="35">
        <v>0</v>
      </c>
      <c r="Z65" s="35">
        <v>0</v>
      </c>
      <c r="AA65" s="35">
        <v>0</v>
      </c>
      <c r="AB65" s="35">
        <v>0</v>
      </c>
      <c r="AC65" s="35">
        <v>0</v>
      </c>
      <c r="AD65" s="35">
        <v>0</v>
      </c>
      <c r="AE65" s="35">
        <v>0</v>
      </c>
      <c r="AF65" s="35">
        <v>0</v>
      </c>
      <c r="AG65" s="35">
        <v>0</v>
      </c>
      <c r="AH65" s="35">
        <v>0</v>
      </c>
      <c r="AI65" s="35">
        <v>0</v>
      </c>
      <c r="AJ65" s="35">
        <v>0</v>
      </c>
      <c r="AK65" s="35">
        <v>0</v>
      </c>
      <c r="AL65" s="35">
        <v>0</v>
      </c>
      <c r="AM65" s="35">
        <v>0</v>
      </c>
      <c r="AN65" s="35">
        <v>0</v>
      </c>
    </row>
    <row r="66" spans="1:40" s="3" customFormat="1" ht="31.5" x14ac:dyDescent="0.25">
      <c r="A66" s="36" t="s">
        <v>157</v>
      </c>
      <c r="B66" s="31" t="s">
        <v>158</v>
      </c>
      <c r="C66" s="32" t="s">
        <v>57</v>
      </c>
      <c r="D66" s="37" t="s">
        <v>58</v>
      </c>
      <c r="E66" s="37" t="s">
        <v>58</v>
      </c>
      <c r="F66" s="32" t="s">
        <v>58</v>
      </c>
      <c r="G66" s="32" t="s">
        <v>58</v>
      </c>
      <c r="H66" s="37" t="s">
        <v>58</v>
      </c>
      <c r="I66" s="35">
        <v>0</v>
      </c>
      <c r="J66" s="35">
        <v>0</v>
      </c>
      <c r="K66" s="35">
        <v>0</v>
      </c>
      <c r="L66" s="35">
        <v>0</v>
      </c>
      <c r="M66" s="35">
        <v>0</v>
      </c>
      <c r="N66" s="35">
        <v>0</v>
      </c>
      <c r="O66" s="35">
        <v>0</v>
      </c>
      <c r="P66" s="35">
        <v>0</v>
      </c>
      <c r="Q66" s="35">
        <v>0</v>
      </c>
      <c r="R66" s="35">
        <v>0</v>
      </c>
      <c r="S66" s="35">
        <v>0</v>
      </c>
      <c r="T66" s="35">
        <v>0</v>
      </c>
      <c r="U66" s="35">
        <v>0</v>
      </c>
      <c r="V66" s="35">
        <v>0</v>
      </c>
      <c r="W66" s="35">
        <v>0</v>
      </c>
      <c r="X66" s="35">
        <v>0</v>
      </c>
      <c r="Y66" s="35">
        <v>0</v>
      </c>
      <c r="Z66" s="35">
        <v>0</v>
      </c>
      <c r="AA66" s="35">
        <v>0</v>
      </c>
      <c r="AB66" s="35">
        <v>0</v>
      </c>
      <c r="AC66" s="35">
        <v>0</v>
      </c>
      <c r="AD66" s="35">
        <v>0</v>
      </c>
      <c r="AE66" s="35">
        <v>0</v>
      </c>
      <c r="AF66" s="35">
        <v>0</v>
      </c>
      <c r="AG66" s="35">
        <v>0</v>
      </c>
      <c r="AH66" s="35">
        <v>0</v>
      </c>
      <c r="AI66" s="35">
        <v>0</v>
      </c>
      <c r="AJ66" s="35">
        <v>0</v>
      </c>
      <c r="AK66" s="35">
        <v>0</v>
      </c>
      <c r="AL66" s="35">
        <v>0</v>
      </c>
      <c r="AM66" s="35">
        <v>0</v>
      </c>
      <c r="AN66" s="35">
        <v>0</v>
      </c>
    </row>
    <row r="67" spans="1:40" s="3" customFormat="1" x14ac:dyDescent="0.25">
      <c r="A67" s="30" t="s">
        <v>159</v>
      </c>
      <c r="B67" s="31" t="s">
        <v>160</v>
      </c>
      <c r="C67" s="32" t="s">
        <v>57</v>
      </c>
      <c r="D67" s="37" t="s">
        <v>58</v>
      </c>
      <c r="E67" s="37" t="s">
        <v>58</v>
      </c>
      <c r="F67" s="32" t="s">
        <v>58</v>
      </c>
      <c r="G67" s="32" t="s">
        <v>58</v>
      </c>
      <c r="H67" s="37" t="s">
        <v>58</v>
      </c>
      <c r="I67" s="35">
        <v>0</v>
      </c>
      <c r="J67" s="35">
        <v>0</v>
      </c>
      <c r="K67" s="35">
        <v>0</v>
      </c>
      <c r="L67" s="35">
        <v>0</v>
      </c>
      <c r="M67" s="35">
        <v>0</v>
      </c>
      <c r="N67" s="35">
        <v>0</v>
      </c>
      <c r="O67" s="35">
        <v>0</v>
      </c>
      <c r="P67" s="35">
        <v>0</v>
      </c>
      <c r="Q67" s="35">
        <v>0</v>
      </c>
      <c r="R67" s="35">
        <v>0</v>
      </c>
      <c r="S67" s="35">
        <v>0</v>
      </c>
      <c r="T67" s="35">
        <v>0</v>
      </c>
      <c r="U67" s="35">
        <v>0</v>
      </c>
      <c r="V67" s="35">
        <v>0</v>
      </c>
      <c r="W67" s="35">
        <v>0</v>
      </c>
      <c r="X67" s="35">
        <v>0</v>
      </c>
      <c r="Y67" s="35">
        <v>0</v>
      </c>
      <c r="Z67" s="35">
        <v>0</v>
      </c>
      <c r="AA67" s="35">
        <v>0</v>
      </c>
      <c r="AB67" s="35">
        <v>0</v>
      </c>
      <c r="AC67" s="35">
        <v>0</v>
      </c>
      <c r="AD67" s="35">
        <v>0</v>
      </c>
      <c r="AE67" s="35">
        <v>0</v>
      </c>
      <c r="AF67" s="35">
        <v>0</v>
      </c>
      <c r="AG67" s="35">
        <v>0</v>
      </c>
      <c r="AH67" s="35">
        <v>0</v>
      </c>
      <c r="AI67" s="35">
        <v>0</v>
      </c>
      <c r="AJ67" s="35">
        <v>0</v>
      </c>
      <c r="AK67" s="35">
        <v>0</v>
      </c>
      <c r="AL67" s="35">
        <v>0</v>
      </c>
      <c r="AM67" s="35">
        <v>0</v>
      </c>
      <c r="AN67" s="35">
        <v>0</v>
      </c>
    </row>
    <row r="68" spans="1:40" s="3" customFormat="1" ht="31.5" x14ac:dyDescent="0.25">
      <c r="A68" s="36" t="s">
        <v>161</v>
      </c>
      <c r="B68" s="31" t="s">
        <v>162</v>
      </c>
      <c r="C68" s="32" t="s">
        <v>57</v>
      </c>
      <c r="D68" s="37" t="s">
        <v>58</v>
      </c>
      <c r="E68" s="37" t="s">
        <v>58</v>
      </c>
      <c r="F68" s="32" t="s">
        <v>58</v>
      </c>
      <c r="G68" s="32" t="s">
        <v>58</v>
      </c>
      <c r="H68" s="37" t="s">
        <v>58</v>
      </c>
      <c r="I68" s="35">
        <v>0</v>
      </c>
      <c r="J68" s="35">
        <v>0</v>
      </c>
      <c r="K68" s="35">
        <v>0</v>
      </c>
      <c r="L68" s="35">
        <v>0</v>
      </c>
      <c r="M68" s="35">
        <v>0</v>
      </c>
      <c r="N68" s="35">
        <v>0</v>
      </c>
      <c r="O68" s="35">
        <v>0</v>
      </c>
      <c r="P68" s="35">
        <v>0</v>
      </c>
      <c r="Q68" s="35">
        <v>0</v>
      </c>
      <c r="R68" s="35">
        <v>0</v>
      </c>
      <c r="S68" s="35">
        <v>0</v>
      </c>
      <c r="T68" s="35">
        <v>0</v>
      </c>
      <c r="U68" s="35">
        <v>0</v>
      </c>
      <c r="V68" s="35">
        <v>0</v>
      </c>
      <c r="W68" s="35">
        <v>0</v>
      </c>
      <c r="X68" s="35">
        <v>0</v>
      </c>
      <c r="Y68" s="35">
        <v>0</v>
      </c>
      <c r="Z68" s="35">
        <v>0</v>
      </c>
      <c r="AA68" s="35">
        <v>0</v>
      </c>
      <c r="AB68" s="35">
        <v>0</v>
      </c>
      <c r="AC68" s="35">
        <v>0</v>
      </c>
      <c r="AD68" s="35">
        <v>0</v>
      </c>
      <c r="AE68" s="35">
        <v>0</v>
      </c>
      <c r="AF68" s="35">
        <v>0</v>
      </c>
      <c r="AG68" s="35">
        <v>0</v>
      </c>
      <c r="AH68" s="35">
        <v>0</v>
      </c>
      <c r="AI68" s="35">
        <v>0</v>
      </c>
      <c r="AJ68" s="35">
        <v>0</v>
      </c>
      <c r="AK68" s="35">
        <v>0</v>
      </c>
      <c r="AL68" s="35">
        <v>0</v>
      </c>
      <c r="AM68" s="35">
        <v>0</v>
      </c>
      <c r="AN68" s="35">
        <v>0</v>
      </c>
    </row>
    <row r="69" spans="1:40" s="3" customFormat="1" ht="47.25" x14ac:dyDescent="0.25">
      <c r="A69" s="30" t="s">
        <v>163</v>
      </c>
      <c r="B69" s="31" t="s">
        <v>164</v>
      </c>
      <c r="C69" s="32" t="s">
        <v>57</v>
      </c>
      <c r="D69" s="37" t="s">
        <v>58</v>
      </c>
      <c r="E69" s="37" t="s">
        <v>58</v>
      </c>
      <c r="F69" s="32" t="s">
        <v>58</v>
      </c>
      <c r="G69" s="32" t="s">
        <v>58</v>
      </c>
      <c r="H69" s="37" t="s">
        <v>58</v>
      </c>
      <c r="I69" s="35">
        <v>0</v>
      </c>
      <c r="J69" s="35">
        <v>0</v>
      </c>
      <c r="K69" s="35">
        <v>0</v>
      </c>
      <c r="L69" s="35">
        <v>0</v>
      </c>
      <c r="M69" s="35">
        <v>0</v>
      </c>
      <c r="N69" s="35">
        <v>0</v>
      </c>
      <c r="O69" s="35">
        <v>0</v>
      </c>
      <c r="P69" s="35">
        <v>0</v>
      </c>
      <c r="Q69" s="35">
        <v>0</v>
      </c>
      <c r="R69" s="35">
        <v>0</v>
      </c>
      <c r="S69" s="35">
        <v>0</v>
      </c>
      <c r="T69" s="35">
        <v>0</v>
      </c>
      <c r="U69" s="35">
        <v>0</v>
      </c>
      <c r="V69" s="35">
        <v>0</v>
      </c>
      <c r="W69" s="35">
        <v>0</v>
      </c>
      <c r="X69" s="35">
        <v>0</v>
      </c>
      <c r="Y69" s="35">
        <v>0</v>
      </c>
      <c r="Z69" s="35">
        <v>0</v>
      </c>
      <c r="AA69" s="35">
        <v>0</v>
      </c>
      <c r="AB69" s="35">
        <v>0</v>
      </c>
      <c r="AC69" s="35">
        <v>0</v>
      </c>
      <c r="AD69" s="35">
        <v>0</v>
      </c>
      <c r="AE69" s="35">
        <v>0</v>
      </c>
      <c r="AF69" s="35">
        <v>0</v>
      </c>
      <c r="AG69" s="35">
        <v>0</v>
      </c>
      <c r="AH69" s="35">
        <v>0</v>
      </c>
      <c r="AI69" s="35">
        <v>0</v>
      </c>
      <c r="AJ69" s="35">
        <v>0</v>
      </c>
      <c r="AK69" s="35">
        <v>0</v>
      </c>
      <c r="AL69" s="35">
        <v>0</v>
      </c>
      <c r="AM69" s="35">
        <v>0</v>
      </c>
      <c r="AN69" s="35">
        <v>0</v>
      </c>
    </row>
    <row r="70" spans="1:40" s="3" customFormat="1" ht="31.5" x14ac:dyDescent="0.25">
      <c r="A70" s="30" t="s">
        <v>165</v>
      </c>
      <c r="B70" s="31" t="s">
        <v>166</v>
      </c>
      <c r="C70" s="32" t="s">
        <v>57</v>
      </c>
      <c r="D70" s="37" t="s">
        <v>58</v>
      </c>
      <c r="E70" s="37" t="s">
        <v>58</v>
      </c>
      <c r="F70" s="32" t="s">
        <v>58</v>
      </c>
      <c r="G70" s="32" t="s">
        <v>58</v>
      </c>
      <c r="H70" s="37" t="s">
        <v>58</v>
      </c>
      <c r="I70" s="35">
        <v>0</v>
      </c>
      <c r="J70" s="35">
        <v>0</v>
      </c>
      <c r="K70" s="35">
        <v>0</v>
      </c>
      <c r="L70" s="35">
        <v>0</v>
      </c>
      <c r="M70" s="35">
        <v>0</v>
      </c>
      <c r="N70" s="35">
        <v>0</v>
      </c>
      <c r="O70" s="35">
        <v>0</v>
      </c>
      <c r="P70" s="35">
        <v>0</v>
      </c>
      <c r="Q70" s="35">
        <v>0</v>
      </c>
      <c r="R70" s="35">
        <v>0</v>
      </c>
      <c r="S70" s="35">
        <v>0</v>
      </c>
      <c r="T70" s="35">
        <v>0</v>
      </c>
      <c r="U70" s="35">
        <v>0</v>
      </c>
      <c r="V70" s="35">
        <v>0</v>
      </c>
      <c r="W70" s="35">
        <v>0</v>
      </c>
      <c r="X70" s="35">
        <v>0</v>
      </c>
      <c r="Y70" s="35">
        <v>0</v>
      </c>
      <c r="Z70" s="35">
        <v>0</v>
      </c>
      <c r="AA70" s="35">
        <v>0</v>
      </c>
      <c r="AB70" s="35">
        <v>0</v>
      </c>
      <c r="AC70" s="35">
        <v>0</v>
      </c>
      <c r="AD70" s="35">
        <v>0</v>
      </c>
      <c r="AE70" s="35">
        <v>0</v>
      </c>
      <c r="AF70" s="35">
        <v>0</v>
      </c>
      <c r="AG70" s="35">
        <v>0</v>
      </c>
      <c r="AH70" s="35">
        <v>0</v>
      </c>
      <c r="AI70" s="35">
        <v>0</v>
      </c>
      <c r="AJ70" s="35">
        <v>0</v>
      </c>
      <c r="AK70" s="35">
        <v>0</v>
      </c>
      <c r="AL70" s="35">
        <v>0</v>
      </c>
      <c r="AM70" s="35">
        <v>0</v>
      </c>
      <c r="AN70" s="35">
        <v>0</v>
      </c>
    </row>
    <row r="71" spans="1:40" s="3" customFormat="1" ht="31.5" x14ac:dyDescent="0.25">
      <c r="A71" s="30" t="s">
        <v>167</v>
      </c>
      <c r="B71" s="31" t="s">
        <v>168</v>
      </c>
      <c r="C71" s="32" t="s">
        <v>57</v>
      </c>
      <c r="D71" s="37" t="s">
        <v>58</v>
      </c>
      <c r="E71" s="37" t="s">
        <v>58</v>
      </c>
      <c r="F71" s="32" t="s">
        <v>58</v>
      </c>
      <c r="G71" s="32" t="s">
        <v>58</v>
      </c>
      <c r="H71" s="37" t="s">
        <v>58</v>
      </c>
      <c r="I71" s="35">
        <v>0</v>
      </c>
      <c r="J71" s="35">
        <v>0</v>
      </c>
      <c r="K71" s="35">
        <v>0</v>
      </c>
      <c r="L71" s="35">
        <v>0</v>
      </c>
      <c r="M71" s="35">
        <v>0</v>
      </c>
      <c r="N71" s="35">
        <v>0</v>
      </c>
      <c r="O71" s="35">
        <v>0</v>
      </c>
      <c r="P71" s="35">
        <v>0</v>
      </c>
      <c r="Q71" s="35">
        <v>0</v>
      </c>
      <c r="R71" s="35">
        <v>0</v>
      </c>
      <c r="S71" s="35">
        <v>0</v>
      </c>
      <c r="T71" s="35">
        <v>0</v>
      </c>
      <c r="U71" s="35">
        <v>0</v>
      </c>
      <c r="V71" s="35">
        <v>0</v>
      </c>
      <c r="W71" s="35">
        <v>0</v>
      </c>
      <c r="X71" s="35">
        <v>0</v>
      </c>
      <c r="Y71" s="35">
        <v>0</v>
      </c>
      <c r="Z71" s="35">
        <v>0</v>
      </c>
      <c r="AA71" s="35">
        <v>0</v>
      </c>
      <c r="AB71" s="35">
        <v>0</v>
      </c>
      <c r="AC71" s="35">
        <v>0</v>
      </c>
      <c r="AD71" s="35">
        <v>0</v>
      </c>
      <c r="AE71" s="35">
        <v>0</v>
      </c>
      <c r="AF71" s="35">
        <v>0</v>
      </c>
      <c r="AG71" s="35">
        <v>0</v>
      </c>
      <c r="AH71" s="35">
        <v>0</v>
      </c>
      <c r="AI71" s="35">
        <v>0</v>
      </c>
      <c r="AJ71" s="35">
        <v>0</v>
      </c>
      <c r="AK71" s="35">
        <v>0</v>
      </c>
      <c r="AL71" s="35">
        <v>0</v>
      </c>
      <c r="AM71" s="35">
        <v>0</v>
      </c>
      <c r="AN71" s="35">
        <v>0</v>
      </c>
    </row>
    <row r="72" spans="1:40" s="3" customFormat="1" ht="31.5" x14ac:dyDescent="0.25">
      <c r="A72" s="30" t="s">
        <v>169</v>
      </c>
      <c r="B72" s="31" t="s">
        <v>170</v>
      </c>
      <c r="C72" s="32" t="s">
        <v>57</v>
      </c>
      <c r="D72" s="37" t="s">
        <v>58</v>
      </c>
      <c r="E72" s="37" t="s">
        <v>58</v>
      </c>
      <c r="F72" s="32" t="s">
        <v>58</v>
      </c>
      <c r="G72" s="32" t="s">
        <v>58</v>
      </c>
      <c r="H72" s="37" t="s">
        <v>58</v>
      </c>
      <c r="I72" s="35">
        <v>0</v>
      </c>
      <c r="J72" s="35">
        <v>0</v>
      </c>
      <c r="K72" s="35">
        <v>0</v>
      </c>
      <c r="L72" s="35">
        <v>0</v>
      </c>
      <c r="M72" s="35">
        <v>0</v>
      </c>
      <c r="N72" s="35">
        <v>0</v>
      </c>
      <c r="O72" s="35">
        <v>0</v>
      </c>
      <c r="P72" s="35">
        <v>0</v>
      </c>
      <c r="Q72" s="35">
        <v>0</v>
      </c>
      <c r="R72" s="35">
        <v>0</v>
      </c>
      <c r="S72" s="35">
        <v>0</v>
      </c>
      <c r="T72" s="35">
        <v>0</v>
      </c>
      <c r="U72" s="35">
        <v>0</v>
      </c>
      <c r="V72" s="35">
        <v>0</v>
      </c>
      <c r="W72" s="35">
        <v>0</v>
      </c>
      <c r="X72" s="35">
        <v>0</v>
      </c>
      <c r="Y72" s="35">
        <v>0</v>
      </c>
      <c r="Z72" s="35">
        <v>0</v>
      </c>
      <c r="AA72" s="35">
        <v>0</v>
      </c>
      <c r="AB72" s="35">
        <v>0</v>
      </c>
      <c r="AC72" s="35">
        <v>0</v>
      </c>
      <c r="AD72" s="35">
        <v>0</v>
      </c>
      <c r="AE72" s="35">
        <v>0</v>
      </c>
      <c r="AF72" s="35">
        <v>0</v>
      </c>
      <c r="AG72" s="35">
        <v>0</v>
      </c>
      <c r="AH72" s="35">
        <v>0</v>
      </c>
      <c r="AI72" s="35">
        <v>0</v>
      </c>
      <c r="AJ72" s="35">
        <v>0</v>
      </c>
      <c r="AK72" s="35">
        <v>0</v>
      </c>
      <c r="AL72" s="35">
        <v>0</v>
      </c>
      <c r="AM72" s="35">
        <v>0</v>
      </c>
      <c r="AN72" s="35">
        <v>0</v>
      </c>
    </row>
    <row r="73" spans="1:40" s="3" customFormat="1" ht="31.5" x14ac:dyDescent="0.25">
      <c r="A73" s="43" t="s">
        <v>171</v>
      </c>
      <c r="B73" s="44" t="s">
        <v>172</v>
      </c>
      <c r="C73" s="45" t="s">
        <v>57</v>
      </c>
      <c r="D73" s="46" t="s">
        <v>58</v>
      </c>
      <c r="E73" s="46" t="s">
        <v>58</v>
      </c>
      <c r="F73" s="45" t="s">
        <v>58</v>
      </c>
      <c r="G73" s="45" t="s">
        <v>58</v>
      </c>
      <c r="H73" s="46" t="s">
        <v>58</v>
      </c>
      <c r="I73" s="35">
        <v>0</v>
      </c>
      <c r="J73" s="35">
        <v>0</v>
      </c>
      <c r="K73" s="35">
        <v>0</v>
      </c>
      <c r="L73" s="35">
        <v>0</v>
      </c>
      <c r="M73" s="35">
        <v>0</v>
      </c>
      <c r="N73" s="35">
        <v>0</v>
      </c>
      <c r="O73" s="35">
        <v>0</v>
      </c>
      <c r="P73" s="35">
        <v>0</v>
      </c>
      <c r="Q73" s="35">
        <v>0</v>
      </c>
      <c r="R73" s="35">
        <v>0</v>
      </c>
      <c r="S73" s="35">
        <v>0</v>
      </c>
      <c r="T73" s="35">
        <v>0</v>
      </c>
      <c r="U73" s="35">
        <v>0</v>
      </c>
      <c r="V73" s="35">
        <v>0</v>
      </c>
      <c r="W73" s="35">
        <v>0</v>
      </c>
      <c r="X73" s="35">
        <v>0</v>
      </c>
      <c r="Y73" s="35">
        <v>0</v>
      </c>
      <c r="Z73" s="35">
        <v>0</v>
      </c>
      <c r="AA73" s="35">
        <v>0</v>
      </c>
      <c r="AB73" s="35">
        <v>0</v>
      </c>
      <c r="AC73" s="35">
        <v>0</v>
      </c>
      <c r="AD73" s="35">
        <v>0</v>
      </c>
      <c r="AE73" s="35">
        <v>0</v>
      </c>
      <c r="AF73" s="35">
        <v>0</v>
      </c>
      <c r="AG73" s="35">
        <v>0</v>
      </c>
      <c r="AH73" s="35">
        <v>0</v>
      </c>
      <c r="AI73" s="35">
        <v>0</v>
      </c>
      <c r="AJ73" s="35">
        <v>0</v>
      </c>
      <c r="AK73" s="35">
        <v>0</v>
      </c>
      <c r="AL73" s="35">
        <v>0</v>
      </c>
      <c r="AM73" s="35">
        <v>0</v>
      </c>
      <c r="AN73" s="35">
        <v>0</v>
      </c>
    </row>
    <row r="74" spans="1:40" s="3" customFormat="1" x14ac:dyDescent="0.25">
      <c r="A74" s="43" t="s">
        <v>173</v>
      </c>
      <c r="B74" s="44" t="s">
        <v>174</v>
      </c>
      <c r="C74" s="45" t="s">
        <v>57</v>
      </c>
      <c r="D74" s="46" t="s">
        <v>58</v>
      </c>
      <c r="E74" s="46" t="s">
        <v>58</v>
      </c>
      <c r="F74" s="45" t="s">
        <v>58</v>
      </c>
      <c r="G74" s="45" t="s">
        <v>58</v>
      </c>
      <c r="H74" s="46" t="s">
        <v>58</v>
      </c>
      <c r="I74" s="35">
        <v>0</v>
      </c>
      <c r="J74" s="35">
        <v>0</v>
      </c>
      <c r="K74" s="35">
        <v>0</v>
      </c>
      <c r="L74" s="35">
        <v>0</v>
      </c>
      <c r="M74" s="35">
        <v>0</v>
      </c>
      <c r="N74" s="35">
        <v>0</v>
      </c>
      <c r="O74" s="35">
        <v>0</v>
      </c>
      <c r="P74" s="35">
        <v>0</v>
      </c>
      <c r="Q74" s="35">
        <v>0</v>
      </c>
      <c r="R74" s="35">
        <v>0</v>
      </c>
      <c r="S74" s="35">
        <v>0</v>
      </c>
      <c r="T74" s="35">
        <v>0</v>
      </c>
      <c r="U74" s="35">
        <v>0</v>
      </c>
      <c r="V74" s="35">
        <v>0</v>
      </c>
      <c r="W74" s="35">
        <v>0</v>
      </c>
      <c r="X74" s="35">
        <v>0</v>
      </c>
      <c r="Y74" s="35">
        <v>0</v>
      </c>
      <c r="Z74" s="35">
        <v>0</v>
      </c>
      <c r="AA74" s="35">
        <v>0</v>
      </c>
      <c r="AB74" s="35">
        <v>0</v>
      </c>
      <c r="AC74" s="35">
        <v>0</v>
      </c>
      <c r="AD74" s="35">
        <v>0</v>
      </c>
      <c r="AE74" s="35">
        <v>0</v>
      </c>
      <c r="AF74" s="35">
        <v>0</v>
      </c>
      <c r="AG74" s="35">
        <v>0</v>
      </c>
      <c r="AH74" s="35">
        <v>0</v>
      </c>
      <c r="AI74" s="35">
        <v>0</v>
      </c>
      <c r="AJ74" s="35">
        <v>0</v>
      </c>
      <c r="AK74" s="35">
        <v>0</v>
      </c>
      <c r="AL74" s="35">
        <v>0</v>
      </c>
      <c r="AM74" s="35">
        <v>0</v>
      </c>
      <c r="AN74" s="35">
        <v>0</v>
      </c>
    </row>
  </sheetData>
  <mergeCells count="20">
    <mergeCell ref="I10:I11"/>
    <mergeCell ref="J10:J11"/>
    <mergeCell ref="K10:AN10"/>
    <mergeCell ref="F11:H11"/>
    <mergeCell ref="K11:O11"/>
    <mergeCell ref="P11:T11"/>
    <mergeCell ref="U11:Y11"/>
    <mergeCell ref="Z11:AD11"/>
    <mergeCell ref="AE11:AI11"/>
    <mergeCell ref="AJ11:AN11"/>
    <mergeCell ref="A5:AN5"/>
    <mergeCell ref="A6:AN6"/>
    <mergeCell ref="A8:AN8"/>
    <mergeCell ref="A9:AD9"/>
    <mergeCell ref="A10:A12"/>
    <mergeCell ref="B10:B12"/>
    <mergeCell ref="C10:C12"/>
    <mergeCell ref="D10:D12"/>
    <mergeCell ref="E10:E11"/>
    <mergeCell ref="F10:H10"/>
  </mergeCells>
  <pageMargins left="0.25" right="0.25" top="0.75" bottom="0.75" header="0.3" footer="0.3"/>
  <pageSetup paperSize="9" scale="16" fitToHeight="0" orientation="landscape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76"/>
  <sheetViews>
    <sheetView topLeftCell="C1" workbookViewId="0">
      <selection activeCell="AG3" sqref="AG3"/>
    </sheetView>
  </sheetViews>
  <sheetFormatPr defaultColWidth="9.140625" defaultRowHeight="15.75" x14ac:dyDescent="0.25"/>
  <cols>
    <col min="1" max="1" width="13.7109375" style="3" customWidth="1"/>
    <col min="2" max="2" width="64.140625" style="3" customWidth="1"/>
    <col min="3" max="3" width="21" style="3" customWidth="1"/>
    <col min="4" max="4" width="10" style="3" customWidth="1"/>
    <col min="5" max="7" width="8" style="3" customWidth="1"/>
    <col min="8" max="8" width="9.28515625" style="3" customWidth="1"/>
    <col min="9" max="15" width="8" style="3" customWidth="1"/>
    <col min="16" max="16" width="11" style="3" customWidth="1"/>
    <col min="17" max="17" width="8.5703125" style="3" customWidth="1"/>
    <col min="18" max="18" width="6.85546875" style="3" customWidth="1"/>
    <col min="19" max="19" width="8.28515625" style="3" customWidth="1"/>
    <col min="20" max="20" width="6.85546875" style="3" customWidth="1"/>
    <col min="21" max="21" width="7.42578125" style="3" customWidth="1"/>
    <col min="22" max="22" width="11" style="3" customWidth="1"/>
    <col min="23" max="23" width="8.140625" style="3" customWidth="1"/>
    <col min="24" max="27" width="6.85546875" style="3" customWidth="1"/>
    <col min="28" max="28" width="9.5703125" style="8" customWidth="1"/>
    <col min="29" max="29" width="8.7109375" style="8" customWidth="1"/>
    <col min="30" max="33" width="6.85546875" style="8" customWidth="1"/>
    <col min="34" max="34" width="11" style="8" customWidth="1"/>
    <col min="35" max="35" width="8.5703125" style="8" customWidth="1"/>
    <col min="36" max="39" width="7.85546875" style="8" customWidth="1"/>
    <col min="40" max="16384" width="9.140625" style="3"/>
  </cols>
  <sheetData>
    <row r="1" spans="1:39" x14ac:dyDescent="0.25">
      <c r="AA1" s="131"/>
      <c r="AG1" s="2" t="s">
        <v>367</v>
      </c>
    </row>
    <row r="2" spans="1:39" x14ac:dyDescent="0.25">
      <c r="AA2" s="131"/>
      <c r="AG2" s="2" t="s">
        <v>1</v>
      </c>
    </row>
    <row r="3" spans="1:39" x14ac:dyDescent="0.25">
      <c r="AA3" s="131"/>
      <c r="AG3" s="2"/>
    </row>
    <row r="4" spans="1:39" x14ac:dyDescent="0.25">
      <c r="AA4" s="131"/>
      <c r="AG4" s="2"/>
    </row>
    <row r="5" spans="1:39" ht="21" customHeight="1" x14ac:dyDescent="0.25">
      <c r="A5" s="132" t="s">
        <v>368</v>
      </c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  <c r="AD5" s="133"/>
      <c r="AE5" s="133"/>
      <c r="AF5" s="133"/>
      <c r="AG5" s="133"/>
      <c r="AH5" s="134"/>
      <c r="AI5" s="134"/>
      <c r="AJ5" s="134"/>
      <c r="AK5" s="134"/>
      <c r="AL5" s="134"/>
      <c r="AM5" s="134"/>
    </row>
    <row r="6" spans="1:39" ht="25.5" customHeight="1" x14ac:dyDescent="0.25">
      <c r="A6" s="135" t="s">
        <v>369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3"/>
      <c r="AH6" s="136"/>
      <c r="AI6" s="136"/>
      <c r="AJ6" s="136"/>
      <c r="AK6" s="136"/>
      <c r="AL6" s="136"/>
      <c r="AM6" s="136"/>
    </row>
    <row r="7" spans="1:39" ht="17.25" customHeight="1" x14ac:dyDescent="0.25">
      <c r="A7" s="137"/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  <c r="X7" s="137"/>
      <c r="Y7" s="137"/>
      <c r="Z7" s="137"/>
      <c r="AA7" s="137"/>
      <c r="AB7" s="138"/>
      <c r="AC7" s="138"/>
      <c r="AD7" s="138"/>
      <c r="AE7" s="138"/>
      <c r="AF7" s="138"/>
      <c r="AG7" s="138"/>
      <c r="AH7" s="138"/>
      <c r="AI7" s="138"/>
      <c r="AJ7" s="138"/>
      <c r="AK7" s="138"/>
      <c r="AL7" s="138"/>
      <c r="AM7" s="138"/>
    </row>
    <row r="8" spans="1:39" ht="26.25" customHeight="1" x14ac:dyDescent="0.25">
      <c r="A8" s="55" t="s">
        <v>4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96"/>
      <c r="X8" s="96"/>
      <c r="Y8" s="96"/>
      <c r="Z8" s="96"/>
      <c r="AA8" s="96"/>
      <c r="AB8" s="96"/>
      <c r="AC8" s="96"/>
      <c r="AD8" s="96"/>
      <c r="AE8" s="96"/>
      <c r="AF8" s="96"/>
      <c r="AG8" s="96"/>
      <c r="AH8" s="139"/>
      <c r="AI8" s="139"/>
      <c r="AJ8" s="139"/>
      <c r="AK8" s="139"/>
      <c r="AL8" s="139"/>
      <c r="AM8" s="139"/>
    </row>
    <row r="9" spans="1:39" x14ac:dyDescent="0.25">
      <c r="A9" s="57"/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</row>
    <row r="10" spans="1:39" ht="38.25" customHeight="1" x14ac:dyDescent="0.25">
      <c r="A10" s="140" t="s">
        <v>177</v>
      </c>
      <c r="B10" s="140" t="s">
        <v>6</v>
      </c>
      <c r="C10" s="140" t="s">
        <v>7</v>
      </c>
      <c r="D10" s="141" t="s">
        <v>370</v>
      </c>
      <c r="E10" s="142"/>
      <c r="F10" s="142"/>
      <c r="G10" s="142"/>
      <c r="H10" s="142"/>
      <c r="I10" s="142"/>
      <c r="J10" s="142"/>
      <c r="K10" s="142"/>
      <c r="L10" s="142"/>
      <c r="M10" s="142"/>
      <c r="N10" s="142"/>
      <c r="O10" s="142"/>
      <c r="P10" s="142"/>
      <c r="Q10" s="142"/>
      <c r="R10" s="142"/>
      <c r="S10" s="142"/>
      <c r="T10" s="142"/>
      <c r="U10" s="142"/>
      <c r="V10" s="142"/>
      <c r="W10" s="142"/>
      <c r="X10" s="142"/>
      <c r="Y10" s="142"/>
      <c r="Z10" s="142"/>
      <c r="AA10" s="142"/>
      <c r="AB10" s="142"/>
      <c r="AC10" s="142"/>
      <c r="AD10" s="142"/>
      <c r="AE10" s="142"/>
      <c r="AF10" s="142"/>
      <c r="AG10" s="143"/>
    </row>
    <row r="11" spans="1:39" x14ac:dyDescent="0.25">
      <c r="A11" s="140"/>
      <c r="B11" s="140"/>
      <c r="C11" s="140"/>
      <c r="D11" s="144">
        <v>2025</v>
      </c>
      <c r="E11" s="144"/>
      <c r="F11" s="144"/>
      <c r="G11" s="144"/>
      <c r="H11" s="144"/>
      <c r="I11" s="144"/>
      <c r="J11" s="144">
        <v>2026</v>
      </c>
      <c r="K11" s="144"/>
      <c r="L11" s="144"/>
      <c r="M11" s="144"/>
      <c r="N11" s="144"/>
      <c r="O11" s="144"/>
      <c r="P11" s="144">
        <v>2027</v>
      </c>
      <c r="Q11" s="144"/>
      <c r="R11" s="144"/>
      <c r="S11" s="144"/>
      <c r="T11" s="144"/>
      <c r="U11" s="144"/>
      <c r="V11" s="144">
        <v>2028</v>
      </c>
      <c r="W11" s="144"/>
      <c r="X11" s="144"/>
      <c r="Y11" s="144"/>
      <c r="Z11" s="144"/>
      <c r="AA11" s="144"/>
      <c r="AB11" s="144">
        <v>2029</v>
      </c>
      <c r="AC11" s="144"/>
      <c r="AD11" s="144"/>
      <c r="AE11" s="144"/>
      <c r="AF11" s="144"/>
      <c r="AG11" s="144"/>
    </row>
    <row r="12" spans="1:39" x14ac:dyDescent="0.25">
      <c r="A12" s="140"/>
      <c r="B12" s="140"/>
      <c r="C12" s="140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4"/>
      <c r="V12" s="144"/>
      <c r="W12" s="144"/>
      <c r="X12" s="144"/>
      <c r="Y12" s="144"/>
      <c r="Z12" s="144"/>
      <c r="AA12" s="144"/>
      <c r="AB12" s="144"/>
      <c r="AC12" s="144"/>
      <c r="AD12" s="144"/>
      <c r="AE12" s="144"/>
      <c r="AF12" s="144"/>
      <c r="AG12" s="144"/>
    </row>
    <row r="13" spans="1:39" ht="29.25" customHeight="1" x14ac:dyDescent="0.25">
      <c r="A13" s="140"/>
      <c r="B13" s="140"/>
      <c r="C13" s="140"/>
      <c r="D13" s="144" t="s">
        <v>197</v>
      </c>
      <c r="E13" s="144"/>
      <c r="F13" s="144"/>
      <c r="G13" s="144"/>
      <c r="H13" s="144"/>
      <c r="I13" s="144"/>
      <c r="J13" s="144" t="s">
        <v>197</v>
      </c>
      <c r="K13" s="144"/>
      <c r="L13" s="144"/>
      <c r="M13" s="144"/>
      <c r="N13" s="144"/>
      <c r="O13" s="144"/>
      <c r="P13" s="144" t="s">
        <v>197</v>
      </c>
      <c r="Q13" s="144"/>
      <c r="R13" s="144"/>
      <c r="S13" s="144"/>
      <c r="T13" s="144"/>
      <c r="U13" s="144"/>
      <c r="V13" s="144" t="s">
        <v>197</v>
      </c>
      <c r="W13" s="144"/>
      <c r="X13" s="144"/>
      <c r="Y13" s="144"/>
      <c r="Z13" s="144"/>
      <c r="AA13" s="144"/>
      <c r="AB13" s="144" t="s">
        <v>197</v>
      </c>
      <c r="AC13" s="144"/>
      <c r="AD13" s="144"/>
      <c r="AE13" s="144"/>
      <c r="AF13" s="144"/>
      <c r="AG13" s="144"/>
    </row>
    <row r="14" spans="1:39" ht="52.5" customHeight="1" x14ac:dyDescent="0.25">
      <c r="A14" s="140"/>
      <c r="B14" s="140"/>
      <c r="C14" s="140"/>
      <c r="D14" s="145" t="s">
        <v>371</v>
      </c>
      <c r="E14" s="145" t="s">
        <v>274</v>
      </c>
      <c r="F14" s="145" t="s">
        <v>275</v>
      </c>
      <c r="G14" s="146" t="s">
        <v>276</v>
      </c>
      <c r="H14" s="145" t="s">
        <v>277</v>
      </c>
      <c r="I14" s="145" t="s">
        <v>372</v>
      </c>
      <c r="J14" s="145" t="s">
        <v>371</v>
      </c>
      <c r="K14" s="145" t="s">
        <v>274</v>
      </c>
      <c r="L14" s="145" t="s">
        <v>275</v>
      </c>
      <c r="M14" s="146" t="s">
        <v>276</v>
      </c>
      <c r="N14" s="145" t="s">
        <v>277</v>
      </c>
      <c r="O14" s="145" t="s">
        <v>372</v>
      </c>
      <c r="P14" s="145" t="s">
        <v>371</v>
      </c>
      <c r="Q14" s="145" t="s">
        <v>274</v>
      </c>
      <c r="R14" s="145" t="s">
        <v>275</v>
      </c>
      <c r="S14" s="146" t="s">
        <v>276</v>
      </c>
      <c r="T14" s="145" t="s">
        <v>277</v>
      </c>
      <c r="U14" s="145" t="s">
        <v>372</v>
      </c>
      <c r="V14" s="145" t="s">
        <v>371</v>
      </c>
      <c r="W14" s="145" t="s">
        <v>274</v>
      </c>
      <c r="X14" s="145" t="s">
        <v>275</v>
      </c>
      <c r="Y14" s="146" t="s">
        <v>276</v>
      </c>
      <c r="Z14" s="145" t="s">
        <v>277</v>
      </c>
      <c r="AA14" s="145" t="s">
        <v>372</v>
      </c>
      <c r="AB14" s="145" t="s">
        <v>371</v>
      </c>
      <c r="AC14" s="145" t="s">
        <v>274</v>
      </c>
      <c r="AD14" s="145" t="s">
        <v>275</v>
      </c>
      <c r="AE14" s="146" t="s">
        <v>276</v>
      </c>
      <c r="AF14" s="145" t="s">
        <v>277</v>
      </c>
      <c r="AG14" s="145" t="s">
        <v>372</v>
      </c>
    </row>
    <row r="15" spans="1:39" ht="24.75" customHeight="1" x14ac:dyDescent="0.25">
      <c r="A15" s="147">
        <v>1</v>
      </c>
      <c r="B15" s="147">
        <v>2</v>
      </c>
      <c r="C15" s="147">
        <v>3</v>
      </c>
      <c r="D15" s="148" t="s">
        <v>332</v>
      </c>
      <c r="E15" s="148" t="s">
        <v>333</v>
      </c>
      <c r="F15" s="148" t="s">
        <v>334</v>
      </c>
      <c r="G15" s="148" t="s">
        <v>335</v>
      </c>
      <c r="H15" s="148" t="s">
        <v>336</v>
      </c>
      <c r="I15" s="148" t="s">
        <v>337</v>
      </c>
      <c r="J15" s="148" t="s">
        <v>339</v>
      </c>
      <c r="K15" s="148" t="s">
        <v>340</v>
      </c>
      <c r="L15" s="148" t="s">
        <v>341</v>
      </c>
      <c r="M15" s="148" t="s">
        <v>342</v>
      </c>
      <c r="N15" s="148" t="s">
        <v>343</v>
      </c>
      <c r="O15" s="148" t="s">
        <v>344</v>
      </c>
      <c r="P15" s="148" t="s">
        <v>346</v>
      </c>
      <c r="Q15" s="148" t="s">
        <v>347</v>
      </c>
      <c r="R15" s="148" t="s">
        <v>348</v>
      </c>
      <c r="S15" s="148" t="s">
        <v>349</v>
      </c>
      <c r="T15" s="148" t="s">
        <v>350</v>
      </c>
      <c r="U15" s="148" t="s">
        <v>351</v>
      </c>
      <c r="V15" s="148" t="s">
        <v>353</v>
      </c>
      <c r="W15" s="148" t="s">
        <v>354</v>
      </c>
      <c r="X15" s="148" t="s">
        <v>355</v>
      </c>
      <c r="Y15" s="148" t="s">
        <v>356</v>
      </c>
      <c r="Z15" s="148" t="s">
        <v>357</v>
      </c>
      <c r="AA15" s="148" t="s">
        <v>358</v>
      </c>
      <c r="AB15" s="148" t="s">
        <v>373</v>
      </c>
      <c r="AC15" s="148" t="s">
        <v>374</v>
      </c>
      <c r="AD15" s="148" t="s">
        <v>375</v>
      </c>
      <c r="AE15" s="148" t="s">
        <v>376</v>
      </c>
      <c r="AF15" s="148" t="s">
        <v>377</v>
      </c>
      <c r="AG15" s="148" t="s">
        <v>378</v>
      </c>
    </row>
    <row r="16" spans="1:39" ht="46.5" customHeight="1" x14ac:dyDescent="0.25">
      <c r="A16" s="30" t="s">
        <v>55</v>
      </c>
      <c r="B16" s="31" t="s">
        <v>56</v>
      </c>
      <c r="C16" s="32" t="s">
        <v>57</v>
      </c>
      <c r="D16" s="149" t="s">
        <v>58</v>
      </c>
      <c r="E16" s="150">
        <f>E17+E18</f>
        <v>0.41000000000000003</v>
      </c>
      <c r="F16" s="150">
        <f t="shared" ref="F16:I16" si="0">F17+F18</f>
        <v>0</v>
      </c>
      <c r="G16" s="150">
        <f t="shared" si="0"/>
        <v>0.60000000000000009</v>
      </c>
      <c r="H16" s="150">
        <f t="shared" si="0"/>
        <v>0</v>
      </c>
      <c r="I16" s="150">
        <f t="shared" si="0"/>
        <v>0</v>
      </c>
      <c r="J16" s="149" t="s">
        <v>58</v>
      </c>
      <c r="K16" s="150">
        <f t="shared" ref="K16:O16" si="1">K17+K18</f>
        <v>0.41000000000000003</v>
      </c>
      <c r="L16" s="150">
        <f t="shared" si="1"/>
        <v>0</v>
      </c>
      <c r="M16" s="150">
        <f t="shared" si="1"/>
        <v>0.60000000000000009</v>
      </c>
      <c r="N16" s="150">
        <f t="shared" si="1"/>
        <v>0</v>
      </c>
      <c r="O16" s="150">
        <f t="shared" si="1"/>
        <v>9</v>
      </c>
      <c r="P16" s="149" t="s">
        <v>58</v>
      </c>
      <c r="Q16" s="150">
        <f t="shared" ref="Q16:U16" si="2">Q17+Q18</f>
        <v>0.41000000000000003</v>
      </c>
      <c r="R16" s="150">
        <f t="shared" si="2"/>
        <v>0</v>
      </c>
      <c r="S16" s="150">
        <f t="shared" si="2"/>
        <v>23.6</v>
      </c>
      <c r="T16" s="150">
        <f t="shared" si="2"/>
        <v>0</v>
      </c>
      <c r="U16" s="150">
        <f t="shared" si="2"/>
        <v>3</v>
      </c>
      <c r="V16" s="149" t="s">
        <v>58</v>
      </c>
      <c r="W16" s="150">
        <f t="shared" ref="W16:AA16" si="3">W17+W18</f>
        <v>0.41000000000000003</v>
      </c>
      <c r="X16" s="150">
        <f t="shared" si="3"/>
        <v>0</v>
      </c>
      <c r="Y16" s="150">
        <f t="shared" si="3"/>
        <v>0.60000000000000009</v>
      </c>
      <c r="Z16" s="150">
        <f t="shared" si="3"/>
        <v>0</v>
      </c>
      <c r="AA16" s="150">
        <f t="shared" si="3"/>
        <v>0</v>
      </c>
      <c r="AB16" s="149" t="s">
        <v>58</v>
      </c>
      <c r="AC16" s="150">
        <f t="shared" ref="AC16:AG16" si="4">AC17+AC18</f>
        <v>11.780000000000001</v>
      </c>
      <c r="AD16" s="150">
        <f t="shared" si="4"/>
        <v>0</v>
      </c>
      <c r="AE16" s="150">
        <f t="shared" si="4"/>
        <v>9.1699999999999982</v>
      </c>
      <c r="AF16" s="150">
        <f t="shared" si="4"/>
        <v>0</v>
      </c>
      <c r="AG16" s="150">
        <f t="shared" si="4"/>
        <v>2</v>
      </c>
    </row>
    <row r="17" spans="1:33" s="8" customFormat="1" x14ac:dyDescent="0.25">
      <c r="A17" s="30" t="s">
        <v>59</v>
      </c>
      <c r="B17" s="31" t="s">
        <v>60</v>
      </c>
      <c r="C17" s="32" t="s">
        <v>57</v>
      </c>
      <c r="D17" s="149" t="s">
        <v>58</v>
      </c>
      <c r="E17" s="150">
        <f>E24</f>
        <v>0.41000000000000003</v>
      </c>
      <c r="F17" s="150">
        <f t="shared" ref="F17:I17" si="5">F24</f>
        <v>0</v>
      </c>
      <c r="G17" s="150">
        <f t="shared" si="5"/>
        <v>0.60000000000000009</v>
      </c>
      <c r="H17" s="150">
        <f t="shared" si="5"/>
        <v>0</v>
      </c>
      <c r="I17" s="150">
        <f t="shared" si="5"/>
        <v>0</v>
      </c>
      <c r="J17" s="149" t="s">
        <v>58</v>
      </c>
      <c r="K17" s="150">
        <f t="shared" ref="K17:O17" si="6">K24</f>
        <v>0.41000000000000003</v>
      </c>
      <c r="L17" s="150">
        <f t="shared" si="6"/>
        <v>0</v>
      </c>
      <c r="M17" s="150">
        <f t="shared" si="6"/>
        <v>0.60000000000000009</v>
      </c>
      <c r="N17" s="150">
        <f t="shared" si="6"/>
        <v>0</v>
      </c>
      <c r="O17" s="150">
        <f t="shared" si="6"/>
        <v>0</v>
      </c>
      <c r="P17" s="149" t="s">
        <v>58</v>
      </c>
      <c r="Q17" s="150">
        <f t="shared" ref="Q17:U17" si="7">Q24</f>
        <v>0.41000000000000003</v>
      </c>
      <c r="R17" s="150">
        <f t="shared" si="7"/>
        <v>0</v>
      </c>
      <c r="S17" s="150">
        <f t="shared" si="7"/>
        <v>0.60000000000000009</v>
      </c>
      <c r="T17" s="150">
        <f t="shared" si="7"/>
        <v>0</v>
      </c>
      <c r="U17" s="150">
        <f t="shared" si="7"/>
        <v>0</v>
      </c>
      <c r="V17" s="149" t="s">
        <v>58</v>
      </c>
      <c r="W17" s="150">
        <f t="shared" ref="W17:AA17" si="8">W24</f>
        <v>0.41000000000000003</v>
      </c>
      <c r="X17" s="150">
        <f t="shared" si="8"/>
        <v>0</v>
      </c>
      <c r="Y17" s="150">
        <f t="shared" si="8"/>
        <v>0.60000000000000009</v>
      </c>
      <c r="Z17" s="150">
        <f t="shared" si="8"/>
        <v>0</v>
      </c>
      <c r="AA17" s="150">
        <f t="shared" si="8"/>
        <v>0</v>
      </c>
      <c r="AB17" s="149" t="s">
        <v>58</v>
      </c>
      <c r="AC17" s="150">
        <f t="shared" ref="AC17:AG17" si="9">AC24</f>
        <v>0.41000000000000003</v>
      </c>
      <c r="AD17" s="150">
        <f t="shared" si="9"/>
        <v>0</v>
      </c>
      <c r="AE17" s="150">
        <f t="shared" si="9"/>
        <v>0.60000000000000009</v>
      </c>
      <c r="AF17" s="150">
        <f t="shared" si="9"/>
        <v>0</v>
      </c>
      <c r="AG17" s="150">
        <f t="shared" si="9"/>
        <v>0</v>
      </c>
    </row>
    <row r="18" spans="1:33" s="8" customFormat="1" ht="31.5" x14ac:dyDescent="0.25">
      <c r="A18" s="30" t="s">
        <v>61</v>
      </c>
      <c r="B18" s="31" t="s">
        <v>62</v>
      </c>
      <c r="C18" s="32" t="s">
        <v>57</v>
      </c>
      <c r="D18" s="149" t="s">
        <v>58</v>
      </c>
      <c r="E18" s="150">
        <f>E43</f>
        <v>0</v>
      </c>
      <c r="F18" s="150">
        <f t="shared" ref="F18:I18" si="10">F43</f>
        <v>0</v>
      </c>
      <c r="G18" s="150">
        <f t="shared" si="10"/>
        <v>0</v>
      </c>
      <c r="H18" s="150">
        <f t="shared" si="10"/>
        <v>0</v>
      </c>
      <c r="I18" s="150">
        <f t="shared" si="10"/>
        <v>0</v>
      </c>
      <c r="J18" s="149" t="s">
        <v>58</v>
      </c>
      <c r="K18" s="150">
        <f t="shared" ref="K18:O18" si="11">K43</f>
        <v>0</v>
      </c>
      <c r="L18" s="150">
        <f t="shared" si="11"/>
        <v>0</v>
      </c>
      <c r="M18" s="150">
        <f t="shared" si="11"/>
        <v>0</v>
      </c>
      <c r="N18" s="150">
        <f t="shared" si="11"/>
        <v>0</v>
      </c>
      <c r="O18" s="150">
        <f t="shared" si="11"/>
        <v>9</v>
      </c>
      <c r="P18" s="149" t="s">
        <v>58</v>
      </c>
      <c r="Q18" s="150">
        <f t="shared" ref="Q18:U18" si="12">Q43</f>
        <v>0</v>
      </c>
      <c r="R18" s="150">
        <f t="shared" si="12"/>
        <v>0</v>
      </c>
      <c r="S18" s="150">
        <f t="shared" si="12"/>
        <v>23</v>
      </c>
      <c r="T18" s="150">
        <f t="shared" si="12"/>
        <v>0</v>
      </c>
      <c r="U18" s="150">
        <f t="shared" si="12"/>
        <v>3</v>
      </c>
      <c r="V18" s="149" t="s">
        <v>58</v>
      </c>
      <c r="W18" s="150">
        <f t="shared" ref="W18:AA18" si="13">W43</f>
        <v>0</v>
      </c>
      <c r="X18" s="150">
        <f t="shared" si="13"/>
        <v>0</v>
      </c>
      <c r="Y18" s="150">
        <f t="shared" si="13"/>
        <v>0</v>
      </c>
      <c r="Z18" s="150">
        <f t="shared" si="13"/>
        <v>0</v>
      </c>
      <c r="AA18" s="150">
        <f t="shared" si="13"/>
        <v>0</v>
      </c>
      <c r="AB18" s="149" t="s">
        <v>58</v>
      </c>
      <c r="AC18" s="150">
        <f t="shared" ref="AC18:AG18" si="14">AC43</f>
        <v>11.370000000000001</v>
      </c>
      <c r="AD18" s="150">
        <f t="shared" si="14"/>
        <v>0</v>
      </c>
      <c r="AE18" s="150">
        <f t="shared" si="14"/>
        <v>8.5699999999999985</v>
      </c>
      <c r="AF18" s="150">
        <f t="shared" si="14"/>
        <v>0</v>
      </c>
      <c r="AG18" s="150">
        <f t="shared" si="14"/>
        <v>2</v>
      </c>
    </row>
    <row r="19" spans="1:33" s="8" customFormat="1" ht="47.25" x14ac:dyDescent="0.25">
      <c r="A19" s="30" t="s">
        <v>63</v>
      </c>
      <c r="B19" s="31" t="s">
        <v>64</v>
      </c>
      <c r="C19" s="32" t="s">
        <v>57</v>
      </c>
      <c r="D19" s="149" t="s">
        <v>58</v>
      </c>
      <c r="E19" s="150">
        <v>0</v>
      </c>
      <c r="F19" s="150">
        <v>0</v>
      </c>
      <c r="G19" s="150">
        <v>0</v>
      </c>
      <c r="H19" s="150">
        <v>0</v>
      </c>
      <c r="I19" s="150">
        <v>0</v>
      </c>
      <c r="J19" s="149" t="s">
        <v>58</v>
      </c>
      <c r="K19" s="150">
        <v>0</v>
      </c>
      <c r="L19" s="150">
        <v>0</v>
      </c>
      <c r="M19" s="150">
        <v>0</v>
      </c>
      <c r="N19" s="150">
        <v>0</v>
      </c>
      <c r="O19" s="150">
        <v>0</v>
      </c>
      <c r="P19" s="149" t="s">
        <v>58</v>
      </c>
      <c r="Q19" s="150">
        <v>0</v>
      </c>
      <c r="R19" s="150">
        <v>0</v>
      </c>
      <c r="S19" s="150">
        <v>0</v>
      </c>
      <c r="T19" s="150">
        <v>0</v>
      </c>
      <c r="U19" s="150">
        <v>0</v>
      </c>
      <c r="V19" s="149" t="s">
        <v>58</v>
      </c>
      <c r="W19" s="150">
        <v>0</v>
      </c>
      <c r="X19" s="150">
        <v>0</v>
      </c>
      <c r="Y19" s="150">
        <v>0</v>
      </c>
      <c r="Z19" s="150">
        <v>0</v>
      </c>
      <c r="AA19" s="150">
        <v>0</v>
      </c>
      <c r="AB19" s="149" t="s">
        <v>58</v>
      </c>
      <c r="AC19" s="150">
        <v>0</v>
      </c>
      <c r="AD19" s="150">
        <v>0</v>
      </c>
      <c r="AE19" s="150">
        <v>0</v>
      </c>
      <c r="AF19" s="150">
        <v>0</v>
      </c>
      <c r="AG19" s="150">
        <v>0</v>
      </c>
    </row>
    <row r="20" spans="1:33" s="8" customFormat="1" ht="31.5" x14ac:dyDescent="0.25">
      <c r="A20" s="30" t="s">
        <v>65</v>
      </c>
      <c r="B20" s="31" t="s">
        <v>66</v>
      </c>
      <c r="C20" s="32" t="s">
        <v>57</v>
      </c>
      <c r="D20" s="149" t="s">
        <v>58</v>
      </c>
      <c r="E20" s="150">
        <v>0</v>
      </c>
      <c r="F20" s="150">
        <v>0</v>
      </c>
      <c r="G20" s="150">
        <v>0</v>
      </c>
      <c r="H20" s="150">
        <v>0</v>
      </c>
      <c r="I20" s="150">
        <v>0</v>
      </c>
      <c r="J20" s="149" t="s">
        <v>58</v>
      </c>
      <c r="K20" s="150">
        <v>0</v>
      </c>
      <c r="L20" s="150">
        <v>0</v>
      </c>
      <c r="M20" s="150">
        <v>0</v>
      </c>
      <c r="N20" s="150">
        <v>0</v>
      </c>
      <c r="O20" s="150">
        <v>0</v>
      </c>
      <c r="P20" s="149" t="s">
        <v>58</v>
      </c>
      <c r="Q20" s="150">
        <v>0</v>
      </c>
      <c r="R20" s="150">
        <v>0</v>
      </c>
      <c r="S20" s="150">
        <v>0</v>
      </c>
      <c r="T20" s="150">
        <v>0</v>
      </c>
      <c r="U20" s="150">
        <v>0</v>
      </c>
      <c r="V20" s="149" t="s">
        <v>58</v>
      </c>
      <c r="W20" s="150">
        <v>0</v>
      </c>
      <c r="X20" s="150">
        <v>0</v>
      </c>
      <c r="Y20" s="150">
        <v>0</v>
      </c>
      <c r="Z20" s="150">
        <v>0</v>
      </c>
      <c r="AA20" s="150">
        <v>0</v>
      </c>
      <c r="AB20" s="149" t="s">
        <v>58</v>
      </c>
      <c r="AC20" s="150">
        <v>0</v>
      </c>
      <c r="AD20" s="150">
        <v>0</v>
      </c>
      <c r="AE20" s="150">
        <v>0</v>
      </c>
      <c r="AF20" s="150">
        <v>0</v>
      </c>
      <c r="AG20" s="150">
        <v>0</v>
      </c>
    </row>
    <row r="21" spans="1:33" s="8" customFormat="1" ht="31.5" x14ac:dyDescent="0.25">
      <c r="A21" s="30" t="s">
        <v>67</v>
      </c>
      <c r="B21" s="31" t="s">
        <v>68</v>
      </c>
      <c r="C21" s="32" t="s">
        <v>57</v>
      </c>
      <c r="D21" s="149" t="s">
        <v>58</v>
      </c>
      <c r="E21" s="150">
        <v>0</v>
      </c>
      <c r="F21" s="150">
        <v>0</v>
      </c>
      <c r="G21" s="150">
        <v>0</v>
      </c>
      <c r="H21" s="150">
        <v>0</v>
      </c>
      <c r="I21" s="150">
        <v>0</v>
      </c>
      <c r="J21" s="149" t="s">
        <v>58</v>
      </c>
      <c r="K21" s="150">
        <v>0</v>
      </c>
      <c r="L21" s="150">
        <v>0</v>
      </c>
      <c r="M21" s="150">
        <v>0</v>
      </c>
      <c r="N21" s="150">
        <v>0</v>
      </c>
      <c r="O21" s="150">
        <v>0</v>
      </c>
      <c r="P21" s="149" t="s">
        <v>58</v>
      </c>
      <c r="Q21" s="150">
        <v>0</v>
      </c>
      <c r="R21" s="150">
        <v>0</v>
      </c>
      <c r="S21" s="150">
        <v>0</v>
      </c>
      <c r="T21" s="150">
        <v>0</v>
      </c>
      <c r="U21" s="150">
        <v>0</v>
      </c>
      <c r="V21" s="149" t="s">
        <v>58</v>
      </c>
      <c r="W21" s="150">
        <v>0</v>
      </c>
      <c r="X21" s="150">
        <v>0</v>
      </c>
      <c r="Y21" s="150">
        <v>0</v>
      </c>
      <c r="Z21" s="150">
        <v>0</v>
      </c>
      <c r="AA21" s="150">
        <v>0</v>
      </c>
      <c r="AB21" s="149" t="s">
        <v>58</v>
      </c>
      <c r="AC21" s="150">
        <v>0</v>
      </c>
      <c r="AD21" s="150">
        <v>0</v>
      </c>
      <c r="AE21" s="150">
        <v>0</v>
      </c>
      <c r="AF21" s="150">
        <v>0</v>
      </c>
      <c r="AG21" s="150">
        <v>0</v>
      </c>
    </row>
    <row r="22" spans="1:33" s="8" customFormat="1" x14ac:dyDescent="0.25">
      <c r="A22" s="30" t="s">
        <v>69</v>
      </c>
      <c r="B22" s="31" t="s">
        <v>70</v>
      </c>
      <c r="C22" s="32" t="s">
        <v>57</v>
      </c>
      <c r="D22" s="149" t="s">
        <v>58</v>
      </c>
      <c r="E22" s="150">
        <v>0</v>
      </c>
      <c r="F22" s="150">
        <v>0</v>
      </c>
      <c r="G22" s="150">
        <v>0</v>
      </c>
      <c r="H22" s="150">
        <v>0</v>
      </c>
      <c r="I22" s="150">
        <v>0</v>
      </c>
      <c r="J22" s="149" t="s">
        <v>58</v>
      </c>
      <c r="K22" s="150">
        <v>0</v>
      </c>
      <c r="L22" s="150">
        <v>0</v>
      </c>
      <c r="M22" s="150">
        <v>0</v>
      </c>
      <c r="N22" s="150">
        <v>0</v>
      </c>
      <c r="O22" s="150">
        <v>0</v>
      </c>
      <c r="P22" s="149" t="s">
        <v>58</v>
      </c>
      <c r="Q22" s="150">
        <v>0</v>
      </c>
      <c r="R22" s="150">
        <v>0</v>
      </c>
      <c r="S22" s="150">
        <v>0</v>
      </c>
      <c r="T22" s="150">
        <v>0</v>
      </c>
      <c r="U22" s="150">
        <v>0</v>
      </c>
      <c r="V22" s="149" t="s">
        <v>58</v>
      </c>
      <c r="W22" s="150">
        <v>0</v>
      </c>
      <c r="X22" s="150">
        <v>0</v>
      </c>
      <c r="Y22" s="150">
        <v>0</v>
      </c>
      <c r="Z22" s="150">
        <v>0</v>
      </c>
      <c r="AA22" s="150">
        <v>0</v>
      </c>
      <c r="AB22" s="149" t="s">
        <v>58</v>
      </c>
      <c r="AC22" s="150">
        <v>0</v>
      </c>
      <c r="AD22" s="150">
        <v>0</v>
      </c>
      <c r="AE22" s="150">
        <v>0</v>
      </c>
      <c r="AF22" s="150">
        <v>0</v>
      </c>
      <c r="AG22" s="150">
        <v>0</v>
      </c>
    </row>
    <row r="23" spans="1:33" s="8" customFormat="1" x14ac:dyDescent="0.25">
      <c r="A23" s="30" t="s">
        <v>71</v>
      </c>
      <c r="B23" s="31" t="s">
        <v>72</v>
      </c>
      <c r="C23" s="32" t="s">
        <v>57</v>
      </c>
      <c r="D23" s="149" t="s">
        <v>58</v>
      </c>
      <c r="E23" s="150">
        <f>E24+E43</f>
        <v>0.41000000000000003</v>
      </c>
      <c r="F23" s="150">
        <f t="shared" ref="F23:I23" si="15">F24+F43</f>
        <v>0</v>
      </c>
      <c r="G23" s="150">
        <f t="shared" si="15"/>
        <v>0.60000000000000009</v>
      </c>
      <c r="H23" s="150">
        <f t="shared" si="15"/>
        <v>0</v>
      </c>
      <c r="I23" s="150">
        <f t="shared" si="15"/>
        <v>0</v>
      </c>
      <c r="J23" s="149" t="s">
        <v>58</v>
      </c>
      <c r="K23" s="150">
        <f t="shared" ref="K23:O23" si="16">K24+K43</f>
        <v>0.41000000000000003</v>
      </c>
      <c r="L23" s="150">
        <f t="shared" si="16"/>
        <v>0</v>
      </c>
      <c r="M23" s="150">
        <f t="shared" si="16"/>
        <v>0.60000000000000009</v>
      </c>
      <c r="N23" s="150">
        <f t="shared" si="16"/>
        <v>0</v>
      </c>
      <c r="O23" s="150">
        <f t="shared" si="16"/>
        <v>9</v>
      </c>
      <c r="P23" s="149" t="s">
        <v>58</v>
      </c>
      <c r="Q23" s="150">
        <f t="shared" ref="Q23:U23" si="17">Q24+Q43</f>
        <v>0.41000000000000003</v>
      </c>
      <c r="R23" s="150">
        <f t="shared" si="17"/>
        <v>0</v>
      </c>
      <c r="S23" s="150">
        <f t="shared" si="17"/>
        <v>23.6</v>
      </c>
      <c r="T23" s="150">
        <f t="shared" si="17"/>
        <v>0</v>
      </c>
      <c r="U23" s="150">
        <f t="shared" si="17"/>
        <v>3</v>
      </c>
      <c r="V23" s="149" t="s">
        <v>58</v>
      </c>
      <c r="W23" s="150">
        <f t="shared" ref="W23:AA23" si="18">W24+W43</f>
        <v>0.41000000000000003</v>
      </c>
      <c r="X23" s="150">
        <f t="shared" si="18"/>
        <v>0</v>
      </c>
      <c r="Y23" s="150">
        <f t="shared" si="18"/>
        <v>0.60000000000000009</v>
      </c>
      <c r="Z23" s="150">
        <f t="shared" si="18"/>
        <v>0</v>
      </c>
      <c r="AA23" s="150">
        <f t="shared" si="18"/>
        <v>0</v>
      </c>
      <c r="AB23" s="149" t="s">
        <v>58</v>
      </c>
      <c r="AC23" s="150">
        <f t="shared" ref="AC23:AG23" si="19">AC24+AC43</f>
        <v>11.780000000000001</v>
      </c>
      <c r="AD23" s="150">
        <f t="shared" si="19"/>
        <v>0</v>
      </c>
      <c r="AE23" s="150">
        <f t="shared" si="19"/>
        <v>9.1699999999999982</v>
      </c>
      <c r="AF23" s="150">
        <f t="shared" si="19"/>
        <v>0</v>
      </c>
      <c r="AG23" s="150">
        <f t="shared" si="19"/>
        <v>2</v>
      </c>
    </row>
    <row r="24" spans="1:33" s="8" customFormat="1" x14ac:dyDescent="0.25">
      <c r="A24" s="30" t="s">
        <v>73</v>
      </c>
      <c r="B24" s="31" t="s">
        <v>74</v>
      </c>
      <c r="C24" s="32" t="s">
        <v>57</v>
      </c>
      <c r="D24" s="149" t="s">
        <v>58</v>
      </c>
      <c r="E24" s="150">
        <f>E25</f>
        <v>0.41000000000000003</v>
      </c>
      <c r="F24" s="150">
        <f t="shared" ref="F24:I24" si="20">F25</f>
        <v>0</v>
      </c>
      <c r="G24" s="150">
        <f t="shared" si="20"/>
        <v>0.60000000000000009</v>
      </c>
      <c r="H24" s="150">
        <f t="shared" si="20"/>
        <v>0</v>
      </c>
      <c r="I24" s="150">
        <f t="shared" si="20"/>
        <v>0</v>
      </c>
      <c r="J24" s="149" t="s">
        <v>58</v>
      </c>
      <c r="K24" s="150">
        <f t="shared" ref="K24:O24" si="21">K25</f>
        <v>0.41000000000000003</v>
      </c>
      <c r="L24" s="150">
        <f t="shared" si="21"/>
        <v>0</v>
      </c>
      <c r="M24" s="150">
        <f t="shared" si="21"/>
        <v>0.60000000000000009</v>
      </c>
      <c r="N24" s="150">
        <f t="shared" si="21"/>
        <v>0</v>
      </c>
      <c r="O24" s="150">
        <f t="shared" si="21"/>
        <v>0</v>
      </c>
      <c r="P24" s="149" t="s">
        <v>58</v>
      </c>
      <c r="Q24" s="150">
        <f t="shared" ref="Q24:U24" si="22">Q25</f>
        <v>0.41000000000000003</v>
      </c>
      <c r="R24" s="150">
        <f t="shared" si="22"/>
        <v>0</v>
      </c>
      <c r="S24" s="150">
        <f t="shared" si="22"/>
        <v>0.60000000000000009</v>
      </c>
      <c r="T24" s="150">
        <f t="shared" si="22"/>
        <v>0</v>
      </c>
      <c r="U24" s="150">
        <f t="shared" si="22"/>
        <v>0</v>
      </c>
      <c r="V24" s="149" t="s">
        <v>58</v>
      </c>
      <c r="W24" s="150">
        <f t="shared" ref="W24:AA24" si="23">W25</f>
        <v>0.41000000000000003</v>
      </c>
      <c r="X24" s="150">
        <f t="shared" si="23"/>
        <v>0</v>
      </c>
      <c r="Y24" s="150">
        <f t="shared" si="23"/>
        <v>0.60000000000000009</v>
      </c>
      <c r="Z24" s="150">
        <f t="shared" si="23"/>
        <v>0</v>
      </c>
      <c r="AA24" s="150">
        <f t="shared" si="23"/>
        <v>0</v>
      </c>
      <c r="AB24" s="149" t="s">
        <v>58</v>
      </c>
      <c r="AC24" s="150">
        <f t="shared" ref="AC24:AG24" si="24">AC25</f>
        <v>0.41000000000000003</v>
      </c>
      <c r="AD24" s="150">
        <f t="shared" si="24"/>
        <v>0</v>
      </c>
      <c r="AE24" s="150">
        <f t="shared" si="24"/>
        <v>0.60000000000000009</v>
      </c>
      <c r="AF24" s="150">
        <f t="shared" si="24"/>
        <v>0</v>
      </c>
      <c r="AG24" s="150">
        <f t="shared" si="24"/>
        <v>0</v>
      </c>
    </row>
    <row r="25" spans="1:33" s="8" customFormat="1" ht="31.5" x14ac:dyDescent="0.25">
      <c r="A25" s="30" t="s">
        <v>76</v>
      </c>
      <c r="B25" s="31" t="s">
        <v>77</v>
      </c>
      <c r="C25" s="32" t="s">
        <v>57</v>
      </c>
      <c r="D25" s="149" t="s">
        <v>58</v>
      </c>
      <c r="E25" s="150">
        <f>E26+E27</f>
        <v>0.41000000000000003</v>
      </c>
      <c r="F25" s="150">
        <f t="shared" ref="F25:I25" si="25">F26+F27</f>
        <v>0</v>
      </c>
      <c r="G25" s="150">
        <f t="shared" si="25"/>
        <v>0.60000000000000009</v>
      </c>
      <c r="H25" s="150">
        <f t="shared" si="25"/>
        <v>0</v>
      </c>
      <c r="I25" s="150">
        <f t="shared" si="25"/>
        <v>0</v>
      </c>
      <c r="J25" s="149" t="s">
        <v>58</v>
      </c>
      <c r="K25" s="150">
        <f t="shared" ref="K25:O25" si="26">K26+K27</f>
        <v>0.41000000000000003</v>
      </c>
      <c r="L25" s="150">
        <f t="shared" si="26"/>
        <v>0</v>
      </c>
      <c r="M25" s="150">
        <f t="shared" si="26"/>
        <v>0.60000000000000009</v>
      </c>
      <c r="N25" s="150">
        <f t="shared" si="26"/>
        <v>0</v>
      </c>
      <c r="O25" s="150">
        <f t="shared" si="26"/>
        <v>0</v>
      </c>
      <c r="P25" s="149" t="s">
        <v>58</v>
      </c>
      <c r="Q25" s="150">
        <f t="shared" ref="Q25:U25" si="27">Q26+Q27</f>
        <v>0.41000000000000003</v>
      </c>
      <c r="R25" s="150">
        <f t="shared" si="27"/>
        <v>0</v>
      </c>
      <c r="S25" s="150">
        <f t="shared" si="27"/>
        <v>0.60000000000000009</v>
      </c>
      <c r="T25" s="150">
        <f t="shared" si="27"/>
        <v>0</v>
      </c>
      <c r="U25" s="150">
        <f t="shared" si="27"/>
        <v>0</v>
      </c>
      <c r="V25" s="149" t="s">
        <v>58</v>
      </c>
      <c r="W25" s="150">
        <f t="shared" ref="W25:AA25" si="28">W26+W27</f>
        <v>0.41000000000000003</v>
      </c>
      <c r="X25" s="150">
        <f t="shared" si="28"/>
        <v>0</v>
      </c>
      <c r="Y25" s="150">
        <f t="shared" si="28"/>
        <v>0.60000000000000009</v>
      </c>
      <c r="Z25" s="150">
        <f t="shared" si="28"/>
        <v>0</v>
      </c>
      <c r="AA25" s="150">
        <f t="shared" si="28"/>
        <v>0</v>
      </c>
      <c r="AB25" s="149" t="s">
        <v>58</v>
      </c>
      <c r="AC25" s="150">
        <f t="shared" ref="AC25:AG25" si="29">AC26+AC27</f>
        <v>0.41000000000000003</v>
      </c>
      <c r="AD25" s="150">
        <f t="shared" si="29"/>
        <v>0</v>
      </c>
      <c r="AE25" s="150">
        <f t="shared" si="29"/>
        <v>0.60000000000000009</v>
      </c>
      <c r="AF25" s="150">
        <f t="shared" si="29"/>
        <v>0</v>
      </c>
      <c r="AG25" s="150">
        <f t="shared" si="29"/>
        <v>0</v>
      </c>
    </row>
    <row r="26" spans="1:33" s="8" customFormat="1" ht="47.25" x14ac:dyDescent="0.25">
      <c r="A26" s="30" t="s">
        <v>78</v>
      </c>
      <c r="B26" s="31" t="s">
        <v>79</v>
      </c>
      <c r="C26" s="32" t="s">
        <v>57</v>
      </c>
      <c r="D26" s="149">
        <v>4</v>
      </c>
      <c r="E26" s="151">
        <v>0.25</v>
      </c>
      <c r="F26" s="151">
        <v>0</v>
      </c>
      <c r="G26" s="151">
        <v>0.4</v>
      </c>
      <c r="H26" s="151">
        <v>0</v>
      </c>
      <c r="I26" s="151">
        <v>0</v>
      </c>
      <c r="J26" s="151">
        <v>4</v>
      </c>
      <c r="K26" s="151">
        <v>0.25</v>
      </c>
      <c r="L26" s="151">
        <v>0</v>
      </c>
      <c r="M26" s="151">
        <v>0.4</v>
      </c>
      <c r="N26" s="151">
        <v>0</v>
      </c>
      <c r="O26" s="151">
        <v>0</v>
      </c>
      <c r="P26" s="149">
        <v>4</v>
      </c>
      <c r="Q26" s="151">
        <v>0.25</v>
      </c>
      <c r="R26" s="151">
        <v>0</v>
      </c>
      <c r="S26" s="151">
        <v>0.4</v>
      </c>
      <c r="T26" s="151">
        <v>0</v>
      </c>
      <c r="U26" s="151">
        <v>0</v>
      </c>
      <c r="V26" s="149">
        <v>4</v>
      </c>
      <c r="W26" s="151">
        <v>0.25</v>
      </c>
      <c r="X26" s="151">
        <v>0</v>
      </c>
      <c r="Y26" s="151">
        <v>0.4</v>
      </c>
      <c r="Z26" s="151">
        <v>0</v>
      </c>
      <c r="AA26" s="151">
        <v>0</v>
      </c>
      <c r="AB26" s="149">
        <v>4</v>
      </c>
      <c r="AC26" s="151">
        <v>0.25</v>
      </c>
      <c r="AD26" s="151">
        <v>0</v>
      </c>
      <c r="AE26" s="151">
        <v>0.4</v>
      </c>
      <c r="AF26" s="151">
        <v>0</v>
      </c>
      <c r="AG26" s="151">
        <v>0</v>
      </c>
    </row>
    <row r="27" spans="1:33" s="8" customFormat="1" ht="47.25" x14ac:dyDescent="0.25">
      <c r="A27" s="30" t="s">
        <v>80</v>
      </c>
      <c r="B27" s="31" t="s">
        <v>81</v>
      </c>
      <c r="C27" s="32" t="s">
        <v>57</v>
      </c>
      <c r="D27" s="149">
        <v>4</v>
      </c>
      <c r="E27" s="151">
        <v>0.16</v>
      </c>
      <c r="F27" s="151">
        <v>0</v>
      </c>
      <c r="G27" s="151">
        <v>0.2</v>
      </c>
      <c r="H27" s="151">
        <v>0</v>
      </c>
      <c r="I27" s="151">
        <v>0</v>
      </c>
      <c r="J27" s="151">
        <v>4</v>
      </c>
      <c r="K27" s="151">
        <v>0.16</v>
      </c>
      <c r="L27" s="151">
        <v>0</v>
      </c>
      <c r="M27" s="151">
        <v>0.2</v>
      </c>
      <c r="N27" s="151">
        <v>0</v>
      </c>
      <c r="O27" s="151">
        <v>0</v>
      </c>
      <c r="P27" s="149">
        <v>4</v>
      </c>
      <c r="Q27" s="151">
        <v>0.16</v>
      </c>
      <c r="R27" s="151">
        <v>0</v>
      </c>
      <c r="S27" s="151">
        <v>0.2</v>
      </c>
      <c r="T27" s="151">
        <v>0</v>
      </c>
      <c r="U27" s="151">
        <v>0</v>
      </c>
      <c r="V27" s="149">
        <v>4</v>
      </c>
      <c r="W27" s="151">
        <v>0.16</v>
      </c>
      <c r="X27" s="151">
        <v>0</v>
      </c>
      <c r="Y27" s="151">
        <v>0.2</v>
      </c>
      <c r="Z27" s="151">
        <v>0</v>
      </c>
      <c r="AA27" s="151">
        <v>0</v>
      </c>
      <c r="AB27" s="149">
        <v>4</v>
      </c>
      <c r="AC27" s="151">
        <v>0.16</v>
      </c>
      <c r="AD27" s="151">
        <v>0</v>
      </c>
      <c r="AE27" s="151">
        <v>0.2</v>
      </c>
      <c r="AF27" s="151">
        <v>0</v>
      </c>
      <c r="AG27" s="151">
        <v>0</v>
      </c>
    </row>
    <row r="28" spans="1:33" s="8" customFormat="1" ht="31.5" x14ac:dyDescent="0.25">
      <c r="A28" s="30" t="s">
        <v>82</v>
      </c>
      <c r="B28" s="31" t="s">
        <v>83</v>
      </c>
      <c r="C28" s="32" t="s">
        <v>57</v>
      </c>
      <c r="D28" s="149" t="s">
        <v>58</v>
      </c>
      <c r="E28" s="151">
        <v>0</v>
      </c>
      <c r="F28" s="151">
        <v>0</v>
      </c>
      <c r="G28" s="151">
        <v>0</v>
      </c>
      <c r="H28" s="151">
        <v>0</v>
      </c>
      <c r="I28" s="151">
        <v>0</v>
      </c>
      <c r="J28" s="149" t="s">
        <v>58</v>
      </c>
      <c r="K28" s="151">
        <v>0</v>
      </c>
      <c r="L28" s="151">
        <v>0</v>
      </c>
      <c r="M28" s="151">
        <v>0</v>
      </c>
      <c r="N28" s="151">
        <v>0</v>
      </c>
      <c r="O28" s="151">
        <v>0</v>
      </c>
      <c r="P28" s="149" t="s">
        <v>58</v>
      </c>
      <c r="Q28" s="151">
        <v>0</v>
      </c>
      <c r="R28" s="151">
        <v>0</v>
      </c>
      <c r="S28" s="151">
        <v>0</v>
      </c>
      <c r="T28" s="151">
        <v>0</v>
      </c>
      <c r="U28" s="151">
        <v>0</v>
      </c>
      <c r="V28" s="149" t="s">
        <v>58</v>
      </c>
      <c r="W28" s="151">
        <v>0</v>
      </c>
      <c r="X28" s="151">
        <v>0</v>
      </c>
      <c r="Y28" s="151">
        <v>0</v>
      </c>
      <c r="Z28" s="151">
        <v>0</v>
      </c>
      <c r="AA28" s="151">
        <v>0</v>
      </c>
      <c r="AB28" s="149" t="s">
        <v>58</v>
      </c>
      <c r="AC28" s="151">
        <v>0</v>
      </c>
      <c r="AD28" s="151">
        <v>0</v>
      </c>
      <c r="AE28" s="151">
        <v>0</v>
      </c>
      <c r="AF28" s="151">
        <v>0</v>
      </c>
      <c r="AG28" s="151">
        <v>0</v>
      </c>
    </row>
    <row r="29" spans="1:33" s="8" customFormat="1" ht="31.5" x14ac:dyDescent="0.25">
      <c r="A29" s="30" t="s">
        <v>84</v>
      </c>
      <c r="B29" s="31" t="s">
        <v>85</v>
      </c>
      <c r="C29" s="32" t="s">
        <v>57</v>
      </c>
      <c r="D29" s="149" t="s">
        <v>58</v>
      </c>
      <c r="E29" s="151">
        <v>0</v>
      </c>
      <c r="F29" s="151">
        <v>0</v>
      </c>
      <c r="G29" s="151">
        <v>0</v>
      </c>
      <c r="H29" s="151">
        <v>0</v>
      </c>
      <c r="I29" s="151">
        <v>0</v>
      </c>
      <c r="J29" s="149" t="s">
        <v>58</v>
      </c>
      <c r="K29" s="151">
        <v>0</v>
      </c>
      <c r="L29" s="151">
        <v>0</v>
      </c>
      <c r="M29" s="151">
        <v>0</v>
      </c>
      <c r="N29" s="151">
        <v>0</v>
      </c>
      <c r="O29" s="151">
        <v>0</v>
      </c>
      <c r="P29" s="149" t="s">
        <v>58</v>
      </c>
      <c r="Q29" s="151">
        <v>0</v>
      </c>
      <c r="R29" s="151">
        <v>0</v>
      </c>
      <c r="S29" s="151">
        <v>0</v>
      </c>
      <c r="T29" s="151">
        <v>0</v>
      </c>
      <c r="U29" s="151">
        <v>0</v>
      </c>
      <c r="V29" s="149" t="s">
        <v>58</v>
      </c>
      <c r="W29" s="151">
        <v>0</v>
      </c>
      <c r="X29" s="151">
        <v>0</v>
      </c>
      <c r="Y29" s="151">
        <v>0</v>
      </c>
      <c r="Z29" s="151">
        <v>0</v>
      </c>
      <c r="AA29" s="151">
        <v>0</v>
      </c>
      <c r="AB29" s="149" t="s">
        <v>58</v>
      </c>
      <c r="AC29" s="151">
        <v>0</v>
      </c>
      <c r="AD29" s="151">
        <v>0</v>
      </c>
      <c r="AE29" s="151">
        <v>0</v>
      </c>
      <c r="AF29" s="151">
        <v>0</v>
      </c>
      <c r="AG29" s="151">
        <v>0</v>
      </c>
    </row>
    <row r="30" spans="1:33" s="8" customFormat="1" ht="47.25" x14ac:dyDescent="0.25">
      <c r="A30" s="30" t="s">
        <v>86</v>
      </c>
      <c r="B30" s="31" t="s">
        <v>87</v>
      </c>
      <c r="C30" s="32" t="s">
        <v>57</v>
      </c>
      <c r="D30" s="149" t="s">
        <v>58</v>
      </c>
      <c r="E30" s="151">
        <v>0</v>
      </c>
      <c r="F30" s="151">
        <v>0</v>
      </c>
      <c r="G30" s="151">
        <v>0</v>
      </c>
      <c r="H30" s="151">
        <v>0</v>
      </c>
      <c r="I30" s="151">
        <v>0</v>
      </c>
      <c r="J30" s="149" t="s">
        <v>58</v>
      </c>
      <c r="K30" s="151">
        <v>0</v>
      </c>
      <c r="L30" s="151">
        <v>0</v>
      </c>
      <c r="M30" s="151">
        <v>0</v>
      </c>
      <c r="N30" s="151">
        <v>0</v>
      </c>
      <c r="O30" s="151">
        <v>0</v>
      </c>
      <c r="P30" s="149" t="s">
        <v>58</v>
      </c>
      <c r="Q30" s="151">
        <v>0</v>
      </c>
      <c r="R30" s="151">
        <v>0</v>
      </c>
      <c r="S30" s="151">
        <v>0</v>
      </c>
      <c r="T30" s="151">
        <v>0</v>
      </c>
      <c r="U30" s="151">
        <v>0</v>
      </c>
      <c r="V30" s="149" t="s">
        <v>58</v>
      </c>
      <c r="W30" s="151">
        <v>0</v>
      </c>
      <c r="X30" s="151">
        <v>0</v>
      </c>
      <c r="Y30" s="151">
        <v>0</v>
      </c>
      <c r="Z30" s="151">
        <v>0</v>
      </c>
      <c r="AA30" s="151">
        <v>0</v>
      </c>
      <c r="AB30" s="149" t="s">
        <v>58</v>
      </c>
      <c r="AC30" s="151">
        <v>0</v>
      </c>
      <c r="AD30" s="151">
        <v>0</v>
      </c>
      <c r="AE30" s="151">
        <v>0</v>
      </c>
      <c r="AF30" s="151">
        <v>0</v>
      </c>
      <c r="AG30" s="151">
        <v>0</v>
      </c>
    </row>
    <row r="31" spans="1:33" s="8" customFormat="1" ht="31.5" x14ac:dyDescent="0.25">
      <c r="A31" s="30" t="s">
        <v>88</v>
      </c>
      <c r="B31" s="31" t="s">
        <v>89</v>
      </c>
      <c r="C31" s="32" t="s">
        <v>57</v>
      </c>
      <c r="D31" s="149" t="s">
        <v>58</v>
      </c>
      <c r="E31" s="151">
        <v>0</v>
      </c>
      <c r="F31" s="151">
        <v>0</v>
      </c>
      <c r="G31" s="151">
        <v>0</v>
      </c>
      <c r="H31" s="151">
        <v>0</v>
      </c>
      <c r="I31" s="151">
        <v>0</v>
      </c>
      <c r="J31" s="149" t="s">
        <v>58</v>
      </c>
      <c r="K31" s="151">
        <v>0</v>
      </c>
      <c r="L31" s="151">
        <v>0</v>
      </c>
      <c r="M31" s="151">
        <v>0</v>
      </c>
      <c r="N31" s="151">
        <v>0</v>
      </c>
      <c r="O31" s="151">
        <v>0</v>
      </c>
      <c r="P31" s="149" t="s">
        <v>58</v>
      </c>
      <c r="Q31" s="151">
        <v>0</v>
      </c>
      <c r="R31" s="151">
        <v>0</v>
      </c>
      <c r="S31" s="151">
        <v>0</v>
      </c>
      <c r="T31" s="151">
        <v>0</v>
      </c>
      <c r="U31" s="151">
        <v>0</v>
      </c>
      <c r="V31" s="149" t="s">
        <v>58</v>
      </c>
      <c r="W31" s="151">
        <v>0</v>
      </c>
      <c r="X31" s="151">
        <v>0</v>
      </c>
      <c r="Y31" s="151">
        <v>0</v>
      </c>
      <c r="Z31" s="151">
        <v>0</v>
      </c>
      <c r="AA31" s="151">
        <v>0</v>
      </c>
      <c r="AB31" s="149" t="s">
        <v>58</v>
      </c>
      <c r="AC31" s="151">
        <v>0</v>
      </c>
      <c r="AD31" s="151">
        <v>0</v>
      </c>
      <c r="AE31" s="151">
        <v>0</v>
      </c>
      <c r="AF31" s="151">
        <v>0</v>
      </c>
      <c r="AG31" s="151">
        <v>0</v>
      </c>
    </row>
    <row r="32" spans="1:33" s="8" customFormat="1" ht="31.5" x14ac:dyDescent="0.25">
      <c r="A32" s="30" t="s">
        <v>90</v>
      </c>
      <c r="B32" s="31" t="s">
        <v>91</v>
      </c>
      <c r="C32" s="32" t="s">
        <v>57</v>
      </c>
      <c r="D32" s="149" t="s">
        <v>58</v>
      </c>
      <c r="E32" s="151">
        <v>0</v>
      </c>
      <c r="F32" s="151">
        <v>0</v>
      </c>
      <c r="G32" s="151">
        <v>0</v>
      </c>
      <c r="H32" s="151">
        <v>0</v>
      </c>
      <c r="I32" s="151">
        <v>0</v>
      </c>
      <c r="J32" s="149" t="s">
        <v>58</v>
      </c>
      <c r="K32" s="151">
        <v>0</v>
      </c>
      <c r="L32" s="151">
        <v>0</v>
      </c>
      <c r="M32" s="151">
        <v>0</v>
      </c>
      <c r="N32" s="151">
        <v>0</v>
      </c>
      <c r="O32" s="151">
        <v>0</v>
      </c>
      <c r="P32" s="149" t="s">
        <v>58</v>
      </c>
      <c r="Q32" s="151">
        <v>0</v>
      </c>
      <c r="R32" s="151">
        <v>0</v>
      </c>
      <c r="S32" s="151">
        <v>0</v>
      </c>
      <c r="T32" s="151">
        <v>0</v>
      </c>
      <c r="U32" s="151">
        <v>0</v>
      </c>
      <c r="V32" s="149" t="s">
        <v>58</v>
      </c>
      <c r="W32" s="151">
        <v>0</v>
      </c>
      <c r="X32" s="151">
        <v>0</v>
      </c>
      <c r="Y32" s="151">
        <v>0</v>
      </c>
      <c r="Z32" s="151">
        <v>0</v>
      </c>
      <c r="AA32" s="151">
        <v>0</v>
      </c>
      <c r="AB32" s="149" t="s">
        <v>58</v>
      </c>
      <c r="AC32" s="151">
        <v>0</v>
      </c>
      <c r="AD32" s="151">
        <v>0</v>
      </c>
      <c r="AE32" s="151">
        <v>0</v>
      </c>
      <c r="AF32" s="151">
        <v>0</v>
      </c>
      <c r="AG32" s="151">
        <v>0</v>
      </c>
    </row>
    <row r="33" spans="1:33" s="8" customFormat="1" ht="31.5" x14ac:dyDescent="0.25">
      <c r="A33" s="30" t="s">
        <v>92</v>
      </c>
      <c r="B33" s="31" t="s">
        <v>93</v>
      </c>
      <c r="C33" s="32" t="s">
        <v>57</v>
      </c>
      <c r="D33" s="149" t="s">
        <v>58</v>
      </c>
      <c r="E33" s="151">
        <v>0</v>
      </c>
      <c r="F33" s="151">
        <v>0</v>
      </c>
      <c r="G33" s="151">
        <v>0</v>
      </c>
      <c r="H33" s="151">
        <v>0</v>
      </c>
      <c r="I33" s="151">
        <v>0</v>
      </c>
      <c r="J33" s="149" t="s">
        <v>58</v>
      </c>
      <c r="K33" s="151">
        <v>0</v>
      </c>
      <c r="L33" s="151">
        <v>0</v>
      </c>
      <c r="M33" s="151">
        <v>0</v>
      </c>
      <c r="N33" s="151">
        <v>0</v>
      </c>
      <c r="O33" s="151">
        <v>0</v>
      </c>
      <c r="P33" s="149" t="s">
        <v>58</v>
      </c>
      <c r="Q33" s="151">
        <v>0</v>
      </c>
      <c r="R33" s="151">
        <v>0</v>
      </c>
      <c r="S33" s="151">
        <v>0</v>
      </c>
      <c r="T33" s="151">
        <v>0</v>
      </c>
      <c r="U33" s="151">
        <v>0</v>
      </c>
      <c r="V33" s="149" t="s">
        <v>58</v>
      </c>
      <c r="W33" s="151">
        <v>0</v>
      </c>
      <c r="X33" s="151">
        <v>0</v>
      </c>
      <c r="Y33" s="151">
        <v>0</v>
      </c>
      <c r="Z33" s="151">
        <v>0</v>
      </c>
      <c r="AA33" s="151">
        <v>0</v>
      </c>
      <c r="AB33" s="149" t="s">
        <v>58</v>
      </c>
      <c r="AC33" s="151">
        <v>0</v>
      </c>
      <c r="AD33" s="151">
        <v>0</v>
      </c>
      <c r="AE33" s="151">
        <v>0</v>
      </c>
      <c r="AF33" s="151">
        <v>0</v>
      </c>
      <c r="AG33" s="151">
        <v>0</v>
      </c>
    </row>
    <row r="34" spans="1:33" s="8" customFormat="1" ht="78.75" x14ac:dyDescent="0.25">
      <c r="A34" s="30" t="s">
        <v>92</v>
      </c>
      <c r="B34" s="31" t="s">
        <v>94</v>
      </c>
      <c r="C34" s="32" t="s">
        <v>57</v>
      </c>
      <c r="D34" s="149" t="s">
        <v>58</v>
      </c>
      <c r="E34" s="151">
        <v>0</v>
      </c>
      <c r="F34" s="151">
        <v>0</v>
      </c>
      <c r="G34" s="151">
        <v>0</v>
      </c>
      <c r="H34" s="151">
        <v>0</v>
      </c>
      <c r="I34" s="151">
        <v>0</v>
      </c>
      <c r="J34" s="149" t="s">
        <v>58</v>
      </c>
      <c r="K34" s="151">
        <v>0</v>
      </c>
      <c r="L34" s="151">
        <v>0</v>
      </c>
      <c r="M34" s="151">
        <v>0</v>
      </c>
      <c r="N34" s="151">
        <v>0</v>
      </c>
      <c r="O34" s="151">
        <v>0</v>
      </c>
      <c r="P34" s="149" t="s">
        <v>58</v>
      </c>
      <c r="Q34" s="151">
        <v>0</v>
      </c>
      <c r="R34" s="151">
        <v>0</v>
      </c>
      <c r="S34" s="151">
        <v>0</v>
      </c>
      <c r="T34" s="151">
        <v>0</v>
      </c>
      <c r="U34" s="151">
        <v>0</v>
      </c>
      <c r="V34" s="149" t="s">
        <v>58</v>
      </c>
      <c r="W34" s="151">
        <v>0</v>
      </c>
      <c r="X34" s="151">
        <v>0</v>
      </c>
      <c r="Y34" s="151">
        <v>0</v>
      </c>
      <c r="Z34" s="151">
        <v>0</v>
      </c>
      <c r="AA34" s="151">
        <v>0</v>
      </c>
      <c r="AB34" s="149" t="s">
        <v>58</v>
      </c>
      <c r="AC34" s="151">
        <v>0</v>
      </c>
      <c r="AD34" s="151">
        <v>0</v>
      </c>
      <c r="AE34" s="151">
        <v>0</v>
      </c>
      <c r="AF34" s="151">
        <v>0</v>
      </c>
      <c r="AG34" s="151">
        <v>0</v>
      </c>
    </row>
    <row r="35" spans="1:33" s="8" customFormat="1" ht="63" x14ac:dyDescent="0.25">
      <c r="A35" s="30" t="s">
        <v>92</v>
      </c>
      <c r="B35" s="31" t="s">
        <v>95</v>
      </c>
      <c r="C35" s="32" t="s">
        <v>57</v>
      </c>
      <c r="D35" s="149" t="s">
        <v>58</v>
      </c>
      <c r="E35" s="151">
        <v>0</v>
      </c>
      <c r="F35" s="151">
        <v>0</v>
      </c>
      <c r="G35" s="151">
        <v>0</v>
      </c>
      <c r="H35" s="151">
        <v>0</v>
      </c>
      <c r="I35" s="151">
        <v>0</v>
      </c>
      <c r="J35" s="149" t="s">
        <v>58</v>
      </c>
      <c r="K35" s="151">
        <v>0</v>
      </c>
      <c r="L35" s="151">
        <v>0</v>
      </c>
      <c r="M35" s="151">
        <v>0</v>
      </c>
      <c r="N35" s="151">
        <v>0</v>
      </c>
      <c r="O35" s="151">
        <v>0</v>
      </c>
      <c r="P35" s="149" t="s">
        <v>58</v>
      </c>
      <c r="Q35" s="151">
        <v>0</v>
      </c>
      <c r="R35" s="151">
        <v>0</v>
      </c>
      <c r="S35" s="151">
        <v>0</v>
      </c>
      <c r="T35" s="151">
        <v>0</v>
      </c>
      <c r="U35" s="151">
        <v>0</v>
      </c>
      <c r="V35" s="149" t="s">
        <v>58</v>
      </c>
      <c r="W35" s="151">
        <v>0</v>
      </c>
      <c r="X35" s="151">
        <v>0</v>
      </c>
      <c r="Y35" s="151">
        <v>0</v>
      </c>
      <c r="Z35" s="151">
        <v>0</v>
      </c>
      <c r="AA35" s="151">
        <v>0</v>
      </c>
      <c r="AB35" s="149" t="s">
        <v>58</v>
      </c>
      <c r="AC35" s="151">
        <v>0</v>
      </c>
      <c r="AD35" s="151">
        <v>0</v>
      </c>
      <c r="AE35" s="151">
        <v>0</v>
      </c>
      <c r="AF35" s="151">
        <v>0</v>
      </c>
      <c r="AG35" s="151">
        <v>0</v>
      </c>
    </row>
    <row r="36" spans="1:33" s="8" customFormat="1" ht="63" x14ac:dyDescent="0.25">
      <c r="A36" s="30" t="s">
        <v>92</v>
      </c>
      <c r="B36" s="31" t="s">
        <v>96</v>
      </c>
      <c r="C36" s="32" t="s">
        <v>57</v>
      </c>
      <c r="D36" s="149" t="s">
        <v>58</v>
      </c>
      <c r="E36" s="151">
        <v>0</v>
      </c>
      <c r="F36" s="151">
        <v>0</v>
      </c>
      <c r="G36" s="151">
        <v>0</v>
      </c>
      <c r="H36" s="151">
        <v>0</v>
      </c>
      <c r="I36" s="151">
        <v>0</v>
      </c>
      <c r="J36" s="149" t="s">
        <v>58</v>
      </c>
      <c r="K36" s="151">
        <v>0</v>
      </c>
      <c r="L36" s="151">
        <v>0</v>
      </c>
      <c r="M36" s="151">
        <v>0</v>
      </c>
      <c r="N36" s="151">
        <v>0</v>
      </c>
      <c r="O36" s="151">
        <v>0</v>
      </c>
      <c r="P36" s="149" t="s">
        <v>58</v>
      </c>
      <c r="Q36" s="151">
        <v>0</v>
      </c>
      <c r="R36" s="151">
        <v>0</v>
      </c>
      <c r="S36" s="151">
        <v>0</v>
      </c>
      <c r="T36" s="151">
        <v>0</v>
      </c>
      <c r="U36" s="151">
        <v>0</v>
      </c>
      <c r="V36" s="149" t="s">
        <v>58</v>
      </c>
      <c r="W36" s="151">
        <v>0</v>
      </c>
      <c r="X36" s="151">
        <v>0</v>
      </c>
      <c r="Y36" s="151">
        <v>0</v>
      </c>
      <c r="Z36" s="151">
        <v>0</v>
      </c>
      <c r="AA36" s="151">
        <v>0</v>
      </c>
      <c r="AB36" s="149" t="s">
        <v>58</v>
      </c>
      <c r="AC36" s="151">
        <v>0</v>
      </c>
      <c r="AD36" s="151">
        <v>0</v>
      </c>
      <c r="AE36" s="151">
        <v>0</v>
      </c>
      <c r="AF36" s="151">
        <v>0</v>
      </c>
      <c r="AG36" s="151">
        <v>0</v>
      </c>
    </row>
    <row r="37" spans="1:33" s="8" customFormat="1" ht="78.75" x14ac:dyDescent="0.25">
      <c r="A37" s="30" t="s">
        <v>97</v>
      </c>
      <c r="B37" s="31" t="s">
        <v>94</v>
      </c>
      <c r="C37" s="32" t="s">
        <v>57</v>
      </c>
      <c r="D37" s="149" t="s">
        <v>58</v>
      </c>
      <c r="E37" s="151">
        <v>0</v>
      </c>
      <c r="F37" s="151">
        <v>0</v>
      </c>
      <c r="G37" s="151">
        <v>0</v>
      </c>
      <c r="H37" s="151">
        <v>0</v>
      </c>
      <c r="I37" s="151">
        <v>0</v>
      </c>
      <c r="J37" s="149" t="s">
        <v>58</v>
      </c>
      <c r="K37" s="151">
        <v>0</v>
      </c>
      <c r="L37" s="151">
        <v>0</v>
      </c>
      <c r="M37" s="151">
        <v>0</v>
      </c>
      <c r="N37" s="151">
        <v>0</v>
      </c>
      <c r="O37" s="151">
        <v>0</v>
      </c>
      <c r="P37" s="149" t="s">
        <v>58</v>
      </c>
      <c r="Q37" s="151">
        <v>0</v>
      </c>
      <c r="R37" s="151">
        <v>0</v>
      </c>
      <c r="S37" s="151">
        <v>0</v>
      </c>
      <c r="T37" s="151">
        <v>0</v>
      </c>
      <c r="U37" s="151">
        <v>0</v>
      </c>
      <c r="V37" s="149" t="s">
        <v>58</v>
      </c>
      <c r="W37" s="151">
        <v>0</v>
      </c>
      <c r="X37" s="151">
        <v>0</v>
      </c>
      <c r="Y37" s="151">
        <v>0</v>
      </c>
      <c r="Z37" s="151">
        <v>0</v>
      </c>
      <c r="AA37" s="151">
        <v>0</v>
      </c>
      <c r="AB37" s="149" t="s">
        <v>58</v>
      </c>
      <c r="AC37" s="151">
        <v>0</v>
      </c>
      <c r="AD37" s="151">
        <v>0</v>
      </c>
      <c r="AE37" s="151">
        <v>0</v>
      </c>
      <c r="AF37" s="151">
        <v>0</v>
      </c>
      <c r="AG37" s="151">
        <v>0</v>
      </c>
    </row>
    <row r="38" spans="1:33" s="8" customFormat="1" ht="63" x14ac:dyDescent="0.25">
      <c r="A38" s="30" t="s">
        <v>97</v>
      </c>
      <c r="B38" s="31" t="s">
        <v>95</v>
      </c>
      <c r="C38" s="32" t="s">
        <v>57</v>
      </c>
      <c r="D38" s="149" t="s">
        <v>58</v>
      </c>
      <c r="E38" s="151">
        <v>0</v>
      </c>
      <c r="F38" s="151">
        <v>0</v>
      </c>
      <c r="G38" s="151">
        <v>0</v>
      </c>
      <c r="H38" s="151">
        <v>0</v>
      </c>
      <c r="I38" s="151">
        <v>0</v>
      </c>
      <c r="J38" s="149" t="s">
        <v>58</v>
      </c>
      <c r="K38" s="151">
        <v>0</v>
      </c>
      <c r="L38" s="151">
        <v>0</v>
      </c>
      <c r="M38" s="151">
        <v>0</v>
      </c>
      <c r="N38" s="151">
        <v>0</v>
      </c>
      <c r="O38" s="151">
        <v>0</v>
      </c>
      <c r="P38" s="149" t="s">
        <v>58</v>
      </c>
      <c r="Q38" s="151">
        <v>0</v>
      </c>
      <c r="R38" s="151">
        <v>0</v>
      </c>
      <c r="S38" s="151">
        <v>0</v>
      </c>
      <c r="T38" s="151">
        <v>0</v>
      </c>
      <c r="U38" s="151">
        <v>0</v>
      </c>
      <c r="V38" s="149" t="s">
        <v>58</v>
      </c>
      <c r="W38" s="151">
        <v>0</v>
      </c>
      <c r="X38" s="151">
        <v>0</v>
      </c>
      <c r="Y38" s="151">
        <v>0</v>
      </c>
      <c r="Z38" s="151">
        <v>0</v>
      </c>
      <c r="AA38" s="151">
        <v>0</v>
      </c>
      <c r="AB38" s="149" t="s">
        <v>58</v>
      </c>
      <c r="AC38" s="151">
        <v>0</v>
      </c>
      <c r="AD38" s="151">
        <v>0</v>
      </c>
      <c r="AE38" s="151">
        <v>0</v>
      </c>
      <c r="AF38" s="151">
        <v>0</v>
      </c>
      <c r="AG38" s="151">
        <v>0</v>
      </c>
    </row>
    <row r="39" spans="1:33" s="8" customFormat="1" ht="63" x14ac:dyDescent="0.25">
      <c r="A39" s="30" t="s">
        <v>97</v>
      </c>
      <c r="B39" s="31" t="s">
        <v>98</v>
      </c>
      <c r="C39" s="32" t="s">
        <v>57</v>
      </c>
      <c r="D39" s="149" t="s">
        <v>58</v>
      </c>
      <c r="E39" s="151">
        <v>0</v>
      </c>
      <c r="F39" s="151">
        <v>0</v>
      </c>
      <c r="G39" s="151">
        <v>0</v>
      </c>
      <c r="H39" s="151">
        <v>0</v>
      </c>
      <c r="I39" s="151">
        <v>0</v>
      </c>
      <c r="J39" s="149" t="s">
        <v>58</v>
      </c>
      <c r="K39" s="151">
        <v>0</v>
      </c>
      <c r="L39" s="151">
        <v>0</v>
      </c>
      <c r="M39" s="151">
        <v>0</v>
      </c>
      <c r="N39" s="151">
        <v>0</v>
      </c>
      <c r="O39" s="151">
        <v>0</v>
      </c>
      <c r="P39" s="149" t="s">
        <v>58</v>
      </c>
      <c r="Q39" s="151">
        <v>0</v>
      </c>
      <c r="R39" s="151">
        <v>0</v>
      </c>
      <c r="S39" s="151">
        <v>0</v>
      </c>
      <c r="T39" s="151">
        <v>0</v>
      </c>
      <c r="U39" s="151">
        <v>0</v>
      </c>
      <c r="V39" s="149" t="s">
        <v>58</v>
      </c>
      <c r="W39" s="151">
        <v>0</v>
      </c>
      <c r="X39" s="151">
        <v>0</v>
      </c>
      <c r="Y39" s="151">
        <v>0</v>
      </c>
      <c r="Z39" s="151">
        <v>0</v>
      </c>
      <c r="AA39" s="151">
        <v>0</v>
      </c>
      <c r="AB39" s="149" t="s">
        <v>58</v>
      </c>
      <c r="AC39" s="151">
        <v>0</v>
      </c>
      <c r="AD39" s="151">
        <v>0</v>
      </c>
      <c r="AE39" s="151">
        <v>0</v>
      </c>
      <c r="AF39" s="151">
        <v>0</v>
      </c>
      <c r="AG39" s="151">
        <v>0</v>
      </c>
    </row>
    <row r="40" spans="1:33" s="8" customFormat="1" ht="63" x14ac:dyDescent="0.25">
      <c r="A40" s="36" t="s">
        <v>99</v>
      </c>
      <c r="B40" s="31" t="s">
        <v>100</v>
      </c>
      <c r="C40" s="32" t="s">
        <v>57</v>
      </c>
      <c r="D40" s="149" t="s">
        <v>58</v>
      </c>
      <c r="E40" s="151">
        <v>0</v>
      </c>
      <c r="F40" s="151">
        <v>0</v>
      </c>
      <c r="G40" s="151">
        <v>0</v>
      </c>
      <c r="H40" s="151">
        <v>0</v>
      </c>
      <c r="I40" s="151">
        <v>0</v>
      </c>
      <c r="J40" s="149" t="s">
        <v>58</v>
      </c>
      <c r="K40" s="151">
        <v>0</v>
      </c>
      <c r="L40" s="151">
        <v>0</v>
      </c>
      <c r="M40" s="151">
        <v>0</v>
      </c>
      <c r="N40" s="151">
        <v>0</v>
      </c>
      <c r="O40" s="151">
        <v>0</v>
      </c>
      <c r="P40" s="149" t="s">
        <v>58</v>
      </c>
      <c r="Q40" s="151">
        <v>0</v>
      </c>
      <c r="R40" s="151">
        <v>0</v>
      </c>
      <c r="S40" s="151">
        <v>0</v>
      </c>
      <c r="T40" s="151">
        <v>0</v>
      </c>
      <c r="U40" s="151">
        <v>0</v>
      </c>
      <c r="V40" s="149" t="s">
        <v>58</v>
      </c>
      <c r="W40" s="151">
        <v>0</v>
      </c>
      <c r="X40" s="151">
        <v>0</v>
      </c>
      <c r="Y40" s="151">
        <v>0</v>
      </c>
      <c r="Z40" s="151">
        <v>0</v>
      </c>
      <c r="AA40" s="151">
        <v>0</v>
      </c>
      <c r="AB40" s="149" t="s">
        <v>58</v>
      </c>
      <c r="AC40" s="151">
        <v>0</v>
      </c>
      <c r="AD40" s="151">
        <v>0</v>
      </c>
      <c r="AE40" s="151">
        <v>0</v>
      </c>
      <c r="AF40" s="151">
        <v>0</v>
      </c>
      <c r="AG40" s="151">
        <v>0</v>
      </c>
    </row>
    <row r="41" spans="1:33" s="8" customFormat="1" ht="47.25" x14ac:dyDescent="0.25">
      <c r="A41" s="30" t="s">
        <v>101</v>
      </c>
      <c r="B41" s="31" t="s">
        <v>102</v>
      </c>
      <c r="C41" s="32" t="s">
        <v>57</v>
      </c>
      <c r="D41" s="149" t="s">
        <v>58</v>
      </c>
      <c r="E41" s="151">
        <v>0</v>
      </c>
      <c r="F41" s="151">
        <v>0</v>
      </c>
      <c r="G41" s="151">
        <v>0</v>
      </c>
      <c r="H41" s="151">
        <v>0</v>
      </c>
      <c r="I41" s="151">
        <v>0</v>
      </c>
      <c r="J41" s="149" t="s">
        <v>58</v>
      </c>
      <c r="K41" s="151">
        <v>0</v>
      </c>
      <c r="L41" s="151">
        <v>0</v>
      </c>
      <c r="M41" s="151">
        <v>0</v>
      </c>
      <c r="N41" s="151">
        <v>0</v>
      </c>
      <c r="O41" s="151">
        <v>0</v>
      </c>
      <c r="P41" s="149" t="s">
        <v>58</v>
      </c>
      <c r="Q41" s="151">
        <v>0</v>
      </c>
      <c r="R41" s="151">
        <v>0</v>
      </c>
      <c r="S41" s="151">
        <v>0</v>
      </c>
      <c r="T41" s="151">
        <v>0</v>
      </c>
      <c r="U41" s="151">
        <v>0</v>
      </c>
      <c r="V41" s="149" t="s">
        <v>58</v>
      </c>
      <c r="W41" s="151">
        <v>0</v>
      </c>
      <c r="X41" s="151">
        <v>0</v>
      </c>
      <c r="Y41" s="151">
        <v>0</v>
      </c>
      <c r="Z41" s="151">
        <v>0</v>
      </c>
      <c r="AA41" s="151">
        <v>0</v>
      </c>
      <c r="AB41" s="149" t="s">
        <v>58</v>
      </c>
      <c r="AC41" s="151">
        <v>0</v>
      </c>
      <c r="AD41" s="151">
        <v>0</v>
      </c>
      <c r="AE41" s="151">
        <v>0</v>
      </c>
      <c r="AF41" s="151">
        <v>0</v>
      </c>
      <c r="AG41" s="151">
        <v>0</v>
      </c>
    </row>
    <row r="42" spans="1:33" s="8" customFormat="1" ht="63" x14ac:dyDescent="0.25">
      <c r="A42" s="36" t="s">
        <v>103</v>
      </c>
      <c r="B42" s="31" t="s">
        <v>104</v>
      </c>
      <c r="C42" s="32" t="s">
        <v>57</v>
      </c>
      <c r="D42" s="151" t="s">
        <v>58</v>
      </c>
      <c r="E42" s="151">
        <v>0</v>
      </c>
      <c r="F42" s="151">
        <v>0</v>
      </c>
      <c r="G42" s="151">
        <v>0</v>
      </c>
      <c r="H42" s="151">
        <v>0</v>
      </c>
      <c r="I42" s="151">
        <v>0</v>
      </c>
      <c r="J42" s="149" t="s">
        <v>58</v>
      </c>
      <c r="K42" s="151">
        <v>0</v>
      </c>
      <c r="L42" s="151">
        <v>0</v>
      </c>
      <c r="M42" s="151">
        <v>0</v>
      </c>
      <c r="N42" s="151">
        <v>0</v>
      </c>
      <c r="O42" s="151">
        <v>0</v>
      </c>
      <c r="P42" s="151" t="s">
        <v>58</v>
      </c>
      <c r="Q42" s="151">
        <v>0</v>
      </c>
      <c r="R42" s="151">
        <v>0</v>
      </c>
      <c r="S42" s="151">
        <v>0</v>
      </c>
      <c r="T42" s="151">
        <v>0</v>
      </c>
      <c r="U42" s="151">
        <v>0</v>
      </c>
      <c r="V42" s="151" t="s">
        <v>58</v>
      </c>
      <c r="W42" s="151">
        <v>0</v>
      </c>
      <c r="X42" s="151">
        <v>0</v>
      </c>
      <c r="Y42" s="151">
        <v>0</v>
      </c>
      <c r="Z42" s="151">
        <v>0</v>
      </c>
      <c r="AA42" s="151">
        <v>0</v>
      </c>
      <c r="AB42" s="151" t="s">
        <v>58</v>
      </c>
      <c r="AC42" s="151">
        <v>0</v>
      </c>
      <c r="AD42" s="151">
        <v>0</v>
      </c>
      <c r="AE42" s="151">
        <v>0</v>
      </c>
      <c r="AF42" s="151">
        <v>0</v>
      </c>
      <c r="AG42" s="151">
        <v>0</v>
      </c>
    </row>
    <row r="43" spans="1:33" s="8" customFormat="1" ht="31.5" x14ac:dyDescent="0.25">
      <c r="A43" s="36" t="s">
        <v>105</v>
      </c>
      <c r="B43" s="31" t="s">
        <v>106</v>
      </c>
      <c r="C43" s="32" t="s">
        <v>57</v>
      </c>
      <c r="D43" s="151" t="s">
        <v>58</v>
      </c>
      <c r="E43" s="150">
        <f>E44+E52</f>
        <v>0</v>
      </c>
      <c r="F43" s="150">
        <f>F44+F52</f>
        <v>0</v>
      </c>
      <c r="G43" s="150">
        <f>G44+G52</f>
        <v>0</v>
      </c>
      <c r="H43" s="150">
        <f>H44+H52</f>
        <v>0</v>
      </c>
      <c r="I43" s="150">
        <f>I44+I52</f>
        <v>0</v>
      </c>
      <c r="J43" s="151" t="s">
        <v>58</v>
      </c>
      <c r="K43" s="150">
        <f>K44+K52</f>
        <v>0</v>
      </c>
      <c r="L43" s="150">
        <f>L44+L52</f>
        <v>0</v>
      </c>
      <c r="M43" s="150">
        <f>M44+M52</f>
        <v>0</v>
      </c>
      <c r="N43" s="150">
        <f>N44+N52</f>
        <v>0</v>
      </c>
      <c r="O43" s="150">
        <f>O44+O52</f>
        <v>9</v>
      </c>
      <c r="P43" s="151" t="s">
        <v>58</v>
      </c>
      <c r="Q43" s="150">
        <f>Q44+Q52</f>
        <v>0</v>
      </c>
      <c r="R43" s="150">
        <f>R44+R52</f>
        <v>0</v>
      </c>
      <c r="S43" s="150">
        <f>S44+S52</f>
        <v>23</v>
      </c>
      <c r="T43" s="150">
        <f>T44+T52</f>
        <v>0</v>
      </c>
      <c r="U43" s="150">
        <f>U44+U52</f>
        <v>3</v>
      </c>
      <c r="V43" s="151" t="s">
        <v>58</v>
      </c>
      <c r="W43" s="150">
        <f>W44+W52</f>
        <v>0</v>
      </c>
      <c r="X43" s="150">
        <f>X44+X52</f>
        <v>0</v>
      </c>
      <c r="Y43" s="150">
        <f>Y44+Y52</f>
        <v>0</v>
      </c>
      <c r="Z43" s="150">
        <f>Z44+Z52</f>
        <v>0</v>
      </c>
      <c r="AA43" s="150">
        <f>AA44+AA52</f>
        <v>0</v>
      </c>
      <c r="AB43" s="151" t="s">
        <v>58</v>
      </c>
      <c r="AC43" s="150">
        <f>AC44+AC52</f>
        <v>11.370000000000001</v>
      </c>
      <c r="AD43" s="150">
        <f>AD44+AD52</f>
        <v>0</v>
      </c>
      <c r="AE43" s="150">
        <f>AE44+AE52</f>
        <v>8.5699999999999985</v>
      </c>
      <c r="AF43" s="150">
        <f>AF44+AF52</f>
        <v>0</v>
      </c>
      <c r="AG43" s="150">
        <f>AG44+AG52</f>
        <v>2</v>
      </c>
    </row>
    <row r="44" spans="1:33" s="8" customFormat="1" ht="47.25" x14ac:dyDescent="0.25">
      <c r="A44" s="36" t="s">
        <v>107</v>
      </c>
      <c r="B44" s="31" t="s">
        <v>108</v>
      </c>
      <c r="C44" s="32" t="s">
        <v>57</v>
      </c>
      <c r="D44" s="149" t="s">
        <v>58</v>
      </c>
      <c r="E44" s="150">
        <f>E45</f>
        <v>0</v>
      </c>
      <c r="F44" s="150">
        <f t="shared" ref="F44:I44" si="30">F45</f>
        <v>0</v>
      </c>
      <c r="G44" s="150">
        <f t="shared" si="30"/>
        <v>0</v>
      </c>
      <c r="H44" s="150">
        <f t="shared" si="30"/>
        <v>0</v>
      </c>
      <c r="I44" s="150">
        <f t="shared" si="30"/>
        <v>0</v>
      </c>
      <c r="J44" s="151" t="s">
        <v>58</v>
      </c>
      <c r="K44" s="150">
        <f t="shared" ref="K44:O44" si="31">K45</f>
        <v>0</v>
      </c>
      <c r="L44" s="150">
        <f t="shared" si="31"/>
        <v>0</v>
      </c>
      <c r="M44" s="150">
        <f t="shared" si="31"/>
        <v>0</v>
      </c>
      <c r="N44" s="150">
        <f t="shared" si="31"/>
        <v>0</v>
      </c>
      <c r="O44" s="150">
        <f t="shared" si="31"/>
        <v>9</v>
      </c>
      <c r="P44" s="151" t="s">
        <v>58</v>
      </c>
      <c r="Q44" s="150">
        <f t="shared" ref="Q44:U44" si="32">Q45</f>
        <v>0</v>
      </c>
      <c r="R44" s="150">
        <f t="shared" si="32"/>
        <v>0</v>
      </c>
      <c r="S44" s="150">
        <f t="shared" si="32"/>
        <v>0</v>
      </c>
      <c r="T44" s="150">
        <f t="shared" si="32"/>
        <v>0</v>
      </c>
      <c r="U44" s="150">
        <f t="shared" si="32"/>
        <v>3</v>
      </c>
      <c r="V44" s="151" t="s">
        <v>58</v>
      </c>
      <c r="W44" s="150">
        <f t="shared" ref="W44:AA44" si="33">W45</f>
        <v>0</v>
      </c>
      <c r="X44" s="150">
        <f t="shared" si="33"/>
        <v>0</v>
      </c>
      <c r="Y44" s="150">
        <f t="shared" si="33"/>
        <v>0</v>
      </c>
      <c r="Z44" s="150">
        <f t="shared" si="33"/>
        <v>0</v>
      </c>
      <c r="AA44" s="150">
        <f t="shared" si="33"/>
        <v>0</v>
      </c>
      <c r="AB44" s="151" t="s">
        <v>58</v>
      </c>
      <c r="AC44" s="150">
        <f t="shared" ref="AC44:AG44" si="34">AC45</f>
        <v>10.4</v>
      </c>
      <c r="AD44" s="150">
        <f t="shared" si="34"/>
        <v>0</v>
      </c>
      <c r="AE44" s="150">
        <f t="shared" si="34"/>
        <v>0.17</v>
      </c>
      <c r="AF44" s="150">
        <f t="shared" si="34"/>
        <v>0</v>
      </c>
      <c r="AG44" s="150">
        <f t="shared" si="34"/>
        <v>2</v>
      </c>
    </row>
    <row r="45" spans="1:33" s="8" customFormat="1" ht="31.5" x14ac:dyDescent="0.25">
      <c r="A45" s="36" t="s">
        <v>109</v>
      </c>
      <c r="B45" s="31" t="s">
        <v>110</v>
      </c>
      <c r="C45" s="32" t="s">
        <v>57</v>
      </c>
      <c r="D45" s="149" t="s">
        <v>58</v>
      </c>
      <c r="E45" s="150">
        <f>SUM(E46:E50)</f>
        <v>0</v>
      </c>
      <c r="F45" s="150">
        <f t="shared" ref="F45:I45" si="35">SUM(F46:F50)</f>
        <v>0</v>
      </c>
      <c r="G45" s="150">
        <f t="shared" si="35"/>
        <v>0</v>
      </c>
      <c r="H45" s="150">
        <f t="shared" si="35"/>
        <v>0</v>
      </c>
      <c r="I45" s="150">
        <f t="shared" si="35"/>
        <v>0</v>
      </c>
      <c r="J45" s="151" t="s">
        <v>58</v>
      </c>
      <c r="K45" s="150">
        <f t="shared" ref="K45:O45" si="36">SUM(K46:K50)</f>
        <v>0</v>
      </c>
      <c r="L45" s="150">
        <f t="shared" si="36"/>
        <v>0</v>
      </c>
      <c r="M45" s="150">
        <f t="shared" si="36"/>
        <v>0</v>
      </c>
      <c r="N45" s="150">
        <f t="shared" si="36"/>
        <v>0</v>
      </c>
      <c r="O45" s="150">
        <f t="shared" si="36"/>
        <v>9</v>
      </c>
      <c r="P45" s="151" t="s">
        <v>58</v>
      </c>
      <c r="Q45" s="150">
        <f t="shared" ref="Q45:U45" si="37">SUM(Q46:Q50)</f>
        <v>0</v>
      </c>
      <c r="R45" s="150">
        <f t="shared" si="37"/>
        <v>0</v>
      </c>
      <c r="S45" s="150">
        <f t="shared" si="37"/>
        <v>0</v>
      </c>
      <c r="T45" s="150">
        <f t="shared" si="37"/>
        <v>0</v>
      </c>
      <c r="U45" s="150">
        <f t="shared" si="37"/>
        <v>3</v>
      </c>
      <c r="V45" s="151" t="s">
        <v>58</v>
      </c>
      <c r="W45" s="150">
        <f t="shared" ref="W45:AA45" si="38">SUM(W46:W50)</f>
        <v>0</v>
      </c>
      <c r="X45" s="150">
        <f t="shared" si="38"/>
        <v>0</v>
      </c>
      <c r="Y45" s="150">
        <f t="shared" si="38"/>
        <v>0</v>
      </c>
      <c r="Z45" s="150">
        <f t="shared" si="38"/>
        <v>0</v>
      </c>
      <c r="AA45" s="150">
        <f t="shared" si="38"/>
        <v>0</v>
      </c>
      <c r="AB45" s="151" t="s">
        <v>58</v>
      </c>
      <c r="AC45" s="150">
        <f t="shared" ref="AC45:AG45" si="39">SUM(AC46:AC50)</f>
        <v>10.4</v>
      </c>
      <c r="AD45" s="150">
        <f t="shared" si="39"/>
        <v>0</v>
      </c>
      <c r="AE45" s="150">
        <f t="shared" si="39"/>
        <v>0.17</v>
      </c>
      <c r="AF45" s="150">
        <f t="shared" si="39"/>
        <v>0</v>
      </c>
      <c r="AG45" s="150">
        <f t="shared" si="39"/>
        <v>2</v>
      </c>
    </row>
    <row r="46" spans="1:33" s="8" customFormat="1" ht="78.75" x14ac:dyDescent="0.25">
      <c r="A46" s="36" t="s">
        <v>109</v>
      </c>
      <c r="B46" s="31" t="s">
        <v>111</v>
      </c>
      <c r="C46" s="32" t="s">
        <v>112</v>
      </c>
      <c r="D46" s="149" t="s">
        <v>58</v>
      </c>
      <c r="E46" s="151">
        <v>0</v>
      </c>
      <c r="F46" s="151">
        <v>0</v>
      </c>
      <c r="G46" s="151">
        <v>0</v>
      </c>
      <c r="H46" s="151">
        <v>0</v>
      </c>
      <c r="I46" s="151">
        <v>0</v>
      </c>
      <c r="J46" s="151">
        <v>4</v>
      </c>
      <c r="K46" s="151">
        <v>0</v>
      </c>
      <c r="L46" s="151">
        <v>0</v>
      </c>
      <c r="M46" s="151">
        <v>0</v>
      </c>
      <c r="N46" s="151">
        <v>0</v>
      </c>
      <c r="O46" s="151">
        <v>9</v>
      </c>
      <c r="P46" s="149" t="s">
        <v>58</v>
      </c>
      <c r="Q46" s="151">
        <v>0</v>
      </c>
      <c r="R46" s="151">
        <v>0</v>
      </c>
      <c r="S46" s="151">
        <v>0</v>
      </c>
      <c r="T46" s="151">
        <v>0</v>
      </c>
      <c r="U46" s="151">
        <v>0</v>
      </c>
      <c r="V46" s="149" t="s">
        <v>58</v>
      </c>
      <c r="W46" s="151">
        <v>0</v>
      </c>
      <c r="X46" s="151">
        <v>0</v>
      </c>
      <c r="Y46" s="151">
        <v>0</v>
      </c>
      <c r="Z46" s="151">
        <v>0</v>
      </c>
      <c r="AA46" s="151">
        <v>0</v>
      </c>
      <c r="AB46" s="149" t="s">
        <v>58</v>
      </c>
      <c r="AC46" s="151">
        <v>0</v>
      </c>
      <c r="AD46" s="151">
        <v>0</v>
      </c>
      <c r="AE46" s="151">
        <v>0</v>
      </c>
      <c r="AF46" s="151">
        <v>0</v>
      </c>
      <c r="AG46" s="151">
        <v>0</v>
      </c>
    </row>
    <row r="47" spans="1:33" s="8" customFormat="1" ht="78.75" x14ac:dyDescent="0.25">
      <c r="A47" s="36" t="s">
        <v>109</v>
      </c>
      <c r="B47" s="31" t="s">
        <v>114</v>
      </c>
      <c r="C47" s="32" t="s">
        <v>115</v>
      </c>
      <c r="D47" s="149" t="s">
        <v>58</v>
      </c>
      <c r="E47" s="151">
        <v>0</v>
      </c>
      <c r="F47" s="151">
        <v>0</v>
      </c>
      <c r="G47" s="151">
        <v>0</v>
      </c>
      <c r="H47" s="151">
        <v>0</v>
      </c>
      <c r="I47" s="151">
        <v>0</v>
      </c>
      <c r="J47" s="149" t="s">
        <v>58</v>
      </c>
      <c r="K47" s="151">
        <v>0</v>
      </c>
      <c r="L47" s="151">
        <v>0</v>
      </c>
      <c r="M47" s="151">
        <v>0</v>
      </c>
      <c r="N47" s="151">
        <v>0</v>
      </c>
      <c r="O47" s="151">
        <v>0</v>
      </c>
      <c r="P47" s="149">
        <v>4</v>
      </c>
      <c r="Q47" s="151">
        <v>0</v>
      </c>
      <c r="R47" s="151">
        <v>0</v>
      </c>
      <c r="S47" s="151">
        <v>0</v>
      </c>
      <c r="T47" s="151">
        <v>0</v>
      </c>
      <c r="U47" s="151">
        <v>3</v>
      </c>
      <c r="V47" s="149" t="s">
        <v>58</v>
      </c>
      <c r="W47" s="151">
        <v>0</v>
      </c>
      <c r="X47" s="151">
        <v>0</v>
      </c>
      <c r="Y47" s="151">
        <v>0</v>
      </c>
      <c r="Z47" s="151">
        <v>0</v>
      </c>
      <c r="AA47" s="151">
        <v>0</v>
      </c>
      <c r="AB47" s="149">
        <v>0</v>
      </c>
      <c r="AC47" s="151">
        <v>0</v>
      </c>
      <c r="AD47" s="151">
        <v>0</v>
      </c>
      <c r="AE47" s="151">
        <v>0</v>
      </c>
      <c r="AF47" s="151">
        <v>0</v>
      </c>
      <c r="AG47" s="151">
        <v>0</v>
      </c>
    </row>
    <row r="48" spans="1:33" s="8" customFormat="1" ht="78.75" x14ac:dyDescent="0.25">
      <c r="A48" s="36" t="s">
        <v>109</v>
      </c>
      <c r="B48" s="31" t="s">
        <v>117</v>
      </c>
      <c r="C48" s="32" t="s">
        <v>118</v>
      </c>
      <c r="D48" s="149" t="s">
        <v>58</v>
      </c>
      <c r="E48" s="151">
        <v>0</v>
      </c>
      <c r="F48" s="151">
        <v>0</v>
      </c>
      <c r="G48" s="151">
        <v>0</v>
      </c>
      <c r="H48" s="151">
        <v>0</v>
      </c>
      <c r="I48" s="151">
        <v>0</v>
      </c>
      <c r="J48" s="149" t="s">
        <v>58</v>
      </c>
      <c r="K48" s="151">
        <v>0</v>
      </c>
      <c r="L48" s="151">
        <v>0</v>
      </c>
      <c r="M48" s="151">
        <v>0</v>
      </c>
      <c r="N48" s="151">
        <v>0</v>
      </c>
      <c r="O48" s="151">
        <v>0</v>
      </c>
      <c r="P48" s="149" t="s">
        <v>58</v>
      </c>
      <c r="Q48" s="151">
        <v>0</v>
      </c>
      <c r="R48" s="151">
        <v>0</v>
      </c>
      <c r="S48" s="151">
        <v>0</v>
      </c>
      <c r="T48" s="151">
        <v>0</v>
      </c>
      <c r="U48" s="151">
        <v>0</v>
      </c>
      <c r="V48" s="149" t="s">
        <v>58</v>
      </c>
      <c r="W48" s="151">
        <v>0</v>
      </c>
      <c r="X48" s="151">
        <v>0</v>
      </c>
      <c r="Y48" s="151">
        <v>0</v>
      </c>
      <c r="Z48" s="151">
        <v>0</v>
      </c>
      <c r="AA48" s="151">
        <v>0</v>
      </c>
      <c r="AB48" s="149">
        <v>4</v>
      </c>
      <c r="AC48" s="151">
        <v>10</v>
      </c>
      <c r="AD48" s="151">
        <v>0</v>
      </c>
      <c r="AE48" s="151">
        <v>0</v>
      </c>
      <c r="AF48" s="151">
        <v>0</v>
      </c>
      <c r="AG48" s="151">
        <v>0</v>
      </c>
    </row>
    <row r="49" spans="1:33" s="8" customFormat="1" ht="63" x14ac:dyDescent="0.25">
      <c r="A49" s="36" t="s">
        <v>109</v>
      </c>
      <c r="B49" s="31" t="s">
        <v>119</v>
      </c>
      <c r="C49" s="32" t="s">
        <v>120</v>
      </c>
      <c r="D49" s="149" t="s">
        <v>58</v>
      </c>
      <c r="E49" s="151">
        <v>0</v>
      </c>
      <c r="F49" s="151">
        <v>0</v>
      </c>
      <c r="G49" s="151">
        <v>0</v>
      </c>
      <c r="H49" s="151">
        <v>0</v>
      </c>
      <c r="I49" s="151">
        <v>0</v>
      </c>
      <c r="J49" s="149" t="s">
        <v>58</v>
      </c>
      <c r="K49" s="151">
        <v>0</v>
      </c>
      <c r="L49" s="151">
        <v>0</v>
      </c>
      <c r="M49" s="151">
        <v>0</v>
      </c>
      <c r="N49" s="151">
        <v>0</v>
      </c>
      <c r="O49" s="151">
        <v>0</v>
      </c>
      <c r="P49" s="149" t="s">
        <v>58</v>
      </c>
      <c r="Q49" s="151">
        <v>0</v>
      </c>
      <c r="R49" s="151">
        <v>0</v>
      </c>
      <c r="S49" s="151">
        <v>0</v>
      </c>
      <c r="T49" s="151">
        <v>0</v>
      </c>
      <c r="U49" s="151">
        <v>0</v>
      </c>
      <c r="V49" s="149" t="s">
        <v>58</v>
      </c>
      <c r="W49" s="151">
        <v>0</v>
      </c>
      <c r="X49" s="151">
        <v>0</v>
      </c>
      <c r="Y49" s="151">
        <v>0</v>
      </c>
      <c r="Z49" s="151">
        <v>0</v>
      </c>
      <c r="AA49" s="151">
        <v>0</v>
      </c>
      <c r="AB49" s="149">
        <v>4</v>
      </c>
      <c r="AC49" s="151">
        <v>0</v>
      </c>
      <c r="AD49" s="151">
        <v>0</v>
      </c>
      <c r="AE49" s="151">
        <v>0</v>
      </c>
      <c r="AF49" s="151">
        <v>0</v>
      </c>
      <c r="AG49" s="151">
        <v>2</v>
      </c>
    </row>
    <row r="50" spans="1:33" s="8" customFormat="1" ht="78.75" x14ac:dyDescent="0.25">
      <c r="A50" s="36" t="s">
        <v>109</v>
      </c>
      <c r="B50" s="31" t="s">
        <v>121</v>
      </c>
      <c r="C50" s="32" t="s">
        <v>122</v>
      </c>
      <c r="D50" s="149" t="s">
        <v>58</v>
      </c>
      <c r="E50" s="151">
        <v>0</v>
      </c>
      <c r="F50" s="151">
        <v>0</v>
      </c>
      <c r="G50" s="151">
        <v>0</v>
      </c>
      <c r="H50" s="151">
        <v>0</v>
      </c>
      <c r="I50" s="151">
        <v>0</v>
      </c>
      <c r="J50" s="149" t="s">
        <v>58</v>
      </c>
      <c r="K50" s="151">
        <v>0</v>
      </c>
      <c r="L50" s="151">
        <v>0</v>
      </c>
      <c r="M50" s="151">
        <v>0</v>
      </c>
      <c r="N50" s="151">
        <v>0</v>
      </c>
      <c r="O50" s="151">
        <v>0</v>
      </c>
      <c r="P50" s="149" t="s">
        <v>58</v>
      </c>
      <c r="Q50" s="151">
        <v>0</v>
      </c>
      <c r="R50" s="151">
        <v>0</v>
      </c>
      <c r="S50" s="151">
        <v>0</v>
      </c>
      <c r="T50" s="151">
        <v>0</v>
      </c>
      <c r="U50" s="151">
        <v>0</v>
      </c>
      <c r="V50" s="149" t="s">
        <v>58</v>
      </c>
      <c r="W50" s="151">
        <v>0</v>
      </c>
      <c r="X50" s="151">
        <v>0</v>
      </c>
      <c r="Y50" s="151">
        <v>0</v>
      </c>
      <c r="Z50" s="151">
        <v>0</v>
      </c>
      <c r="AA50" s="151">
        <v>0</v>
      </c>
      <c r="AB50" s="149">
        <v>4</v>
      </c>
      <c r="AC50" s="151">
        <v>0.4</v>
      </c>
      <c r="AD50" s="151">
        <v>0</v>
      </c>
      <c r="AE50" s="151">
        <v>0.17</v>
      </c>
      <c r="AF50" s="151">
        <v>0</v>
      </c>
      <c r="AG50" s="151">
        <v>0</v>
      </c>
    </row>
    <row r="51" spans="1:33" s="8" customFormat="1" ht="47.25" x14ac:dyDescent="0.25">
      <c r="A51" s="30" t="s">
        <v>123</v>
      </c>
      <c r="B51" s="31" t="s">
        <v>124</v>
      </c>
      <c r="C51" s="32" t="s">
        <v>57</v>
      </c>
      <c r="D51" s="149" t="s">
        <v>58</v>
      </c>
      <c r="E51" s="150">
        <v>0</v>
      </c>
      <c r="F51" s="150">
        <v>0</v>
      </c>
      <c r="G51" s="150">
        <v>0</v>
      </c>
      <c r="H51" s="150">
        <v>0</v>
      </c>
      <c r="I51" s="150">
        <v>0</v>
      </c>
      <c r="J51" s="149" t="s">
        <v>58</v>
      </c>
      <c r="K51" s="150">
        <v>0</v>
      </c>
      <c r="L51" s="150">
        <v>0</v>
      </c>
      <c r="M51" s="150">
        <v>0</v>
      </c>
      <c r="N51" s="150">
        <v>0</v>
      </c>
      <c r="O51" s="150">
        <v>0</v>
      </c>
      <c r="P51" s="149" t="s">
        <v>58</v>
      </c>
      <c r="Q51" s="150">
        <v>0</v>
      </c>
      <c r="R51" s="150">
        <v>0</v>
      </c>
      <c r="S51" s="150">
        <v>0</v>
      </c>
      <c r="T51" s="150">
        <v>0</v>
      </c>
      <c r="U51" s="150">
        <v>0</v>
      </c>
      <c r="V51" s="149" t="s">
        <v>58</v>
      </c>
      <c r="W51" s="150">
        <v>0</v>
      </c>
      <c r="X51" s="150">
        <v>0</v>
      </c>
      <c r="Y51" s="150">
        <v>0</v>
      </c>
      <c r="Z51" s="150">
        <v>0</v>
      </c>
      <c r="AA51" s="150">
        <v>0</v>
      </c>
      <c r="AB51" s="149" t="s">
        <v>58</v>
      </c>
      <c r="AC51" s="150">
        <v>0</v>
      </c>
      <c r="AD51" s="150">
        <v>0</v>
      </c>
      <c r="AE51" s="150">
        <v>0</v>
      </c>
      <c r="AF51" s="150">
        <v>0</v>
      </c>
      <c r="AG51" s="150">
        <v>0</v>
      </c>
    </row>
    <row r="52" spans="1:33" s="8" customFormat="1" ht="31.5" x14ac:dyDescent="0.25">
      <c r="A52" s="36" t="s">
        <v>125</v>
      </c>
      <c r="B52" s="31" t="s">
        <v>126</v>
      </c>
      <c r="C52" s="32" t="s">
        <v>57</v>
      </c>
      <c r="D52" s="149" t="s">
        <v>58</v>
      </c>
      <c r="E52" s="150">
        <f>E54</f>
        <v>0</v>
      </c>
      <c r="F52" s="150">
        <f t="shared" ref="F52:I52" si="40">F54</f>
        <v>0</v>
      </c>
      <c r="G52" s="150">
        <f t="shared" si="40"/>
        <v>0</v>
      </c>
      <c r="H52" s="150">
        <f t="shared" si="40"/>
        <v>0</v>
      </c>
      <c r="I52" s="150">
        <f t="shared" si="40"/>
        <v>0</v>
      </c>
      <c r="J52" s="149" t="s">
        <v>58</v>
      </c>
      <c r="K52" s="150">
        <f t="shared" ref="K52:O52" si="41">K54</f>
        <v>0</v>
      </c>
      <c r="L52" s="150">
        <f t="shared" si="41"/>
        <v>0</v>
      </c>
      <c r="M52" s="150">
        <f t="shared" si="41"/>
        <v>0</v>
      </c>
      <c r="N52" s="150">
        <f t="shared" si="41"/>
        <v>0</v>
      </c>
      <c r="O52" s="150">
        <f t="shared" si="41"/>
        <v>0</v>
      </c>
      <c r="P52" s="149" t="s">
        <v>58</v>
      </c>
      <c r="Q52" s="150">
        <f t="shared" ref="Q52:U52" si="42">Q54</f>
        <v>0</v>
      </c>
      <c r="R52" s="150">
        <f t="shared" si="42"/>
        <v>0</v>
      </c>
      <c r="S52" s="150">
        <f t="shared" si="42"/>
        <v>23</v>
      </c>
      <c r="T52" s="150">
        <f t="shared" si="42"/>
        <v>0</v>
      </c>
      <c r="U52" s="150">
        <f t="shared" si="42"/>
        <v>0</v>
      </c>
      <c r="V52" s="149" t="s">
        <v>58</v>
      </c>
      <c r="W52" s="150">
        <f t="shared" ref="W52:AA52" si="43">W54</f>
        <v>0</v>
      </c>
      <c r="X52" s="150">
        <f t="shared" si="43"/>
        <v>0</v>
      </c>
      <c r="Y52" s="150">
        <f t="shared" si="43"/>
        <v>0</v>
      </c>
      <c r="Z52" s="150">
        <f t="shared" si="43"/>
        <v>0</v>
      </c>
      <c r="AA52" s="150">
        <f t="shared" si="43"/>
        <v>0</v>
      </c>
      <c r="AB52" s="149" t="s">
        <v>58</v>
      </c>
      <c r="AC52" s="150">
        <f t="shared" ref="AC52:AG52" si="44">AC54</f>
        <v>0.97</v>
      </c>
      <c r="AD52" s="150">
        <f t="shared" si="44"/>
        <v>0</v>
      </c>
      <c r="AE52" s="150">
        <f t="shared" si="44"/>
        <v>8.3999999999999986</v>
      </c>
      <c r="AF52" s="150">
        <f t="shared" si="44"/>
        <v>0</v>
      </c>
      <c r="AG52" s="150">
        <f t="shared" si="44"/>
        <v>0</v>
      </c>
    </row>
    <row r="53" spans="1:33" s="8" customFormat="1" x14ac:dyDescent="0.25">
      <c r="A53" s="36" t="s">
        <v>127</v>
      </c>
      <c r="B53" s="31" t="s">
        <v>128</v>
      </c>
      <c r="C53" s="32" t="s">
        <v>57</v>
      </c>
      <c r="D53" s="149" t="s">
        <v>58</v>
      </c>
      <c r="E53" s="150">
        <v>0</v>
      </c>
      <c r="F53" s="150">
        <v>0</v>
      </c>
      <c r="G53" s="150">
        <v>0</v>
      </c>
      <c r="H53" s="150">
        <v>0</v>
      </c>
      <c r="I53" s="150">
        <v>0</v>
      </c>
      <c r="J53" s="149" t="s">
        <v>58</v>
      </c>
      <c r="K53" s="150">
        <v>0</v>
      </c>
      <c r="L53" s="150">
        <v>0</v>
      </c>
      <c r="M53" s="150">
        <v>0</v>
      </c>
      <c r="N53" s="150">
        <v>0</v>
      </c>
      <c r="O53" s="150">
        <v>0</v>
      </c>
      <c r="P53" s="149" t="s">
        <v>58</v>
      </c>
      <c r="Q53" s="150">
        <v>0</v>
      </c>
      <c r="R53" s="150">
        <v>0</v>
      </c>
      <c r="S53" s="150">
        <v>0</v>
      </c>
      <c r="T53" s="150">
        <v>0</v>
      </c>
      <c r="U53" s="150">
        <v>0</v>
      </c>
      <c r="V53" s="149" t="s">
        <v>58</v>
      </c>
      <c r="W53" s="150">
        <v>0</v>
      </c>
      <c r="X53" s="150">
        <v>0</v>
      </c>
      <c r="Y53" s="150">
        <v>0</v>
      </c>
      <c r="Z53" s="150">
        <v>0</v>
      </c>
      <c r="AA53" s="150">
        <v>0</v>
      </c>
      <c r="AB53" s="149" t="s">
        <v>58</v>
      </c>
      <c r="AC53" s="150">
        <v>0</v>
      </c>
      <c r="AD53" s="150">
        <v>0</v>
      </c>
      <c r="AE53" s="150">
        <v>0</v>
      </c>
      <c r="AF53" s="150">
        <v>0</v>
      </c>
      <c r="AG53" s="150">
        <v>0</v>
      </c>
    </row>
    <row r="54" spans="1:33" s="8" customFormat="1" ht="31.5" x14ac:dyDescent="0.25">
      <c r="A54" s="30" t="s">
        <v>129</v>
      </c>
      <c r="B54" s="31" t="s">
        <v>130</v>
      </c>
      <c r="C54" s="32" t="s">
        <v>57</v>
      </c>
      <c r="D54" s="149" t="s">
        <v>58</v>
      </c>
      <c r="E54" s="150">
        <f>SUM(E55:E58)</f>
        <v>0</v>
      </c>
      <c r="F54" s="150">
        <f t="shared" ref="F54:I54" si="45">SUM(F55:F58)</f>
        <v>0</v>
      </c>
      <c r="G54" s="150">
        <f t="shared" si="45"/>
        <v>0</v>
      </c>
      <c r="H54" s="150">
        <f t="shared" si="45"/>
        <v>0</v>
      </c>
      <c r="I54" s="150">
        <f t="shared" si="45"/>
        <v>0</v>
      </c>
      <c r="J54" s="149" t="s">
        <v>58</v>
      </c>
      <c r="K54" s="150">
        <f t="shared" ref="K54:O54" si="46">SUM(K55:K58)</f>
        <v>0</v>
      </c>
      <c r="L54" s="150">
        <f t="shared" si="46"/>
        <v>0</v>
      </c>
      <c r="M54" s="150">
        <f t="shared" si="46"/>
        <v>0</v>
      </c>
      <c r="N54" s="150">
        <f t="shared" si="46"/>
        <v>0</v>
      </c>
      <c r="O54" s="150">
        <f t="shared" si="46"/>
        <v>0</v>
      </c>
      <c r="P54" s="149" t="s">
        <v>58</v>
      </c>
      <c r="Q54" s="150">
        <f t="shared" ref="Q54:U54" si="47">SUM(Q55:Q58)</f>
        <v>0</v>
      </c>
      <c r="R54" s="150">
        <f t="shared" si="47"/>
        <v>0</v>
      </c>
      <c r="S54" s="150">
        <f t="shared" si="47"/>
        <v>23</v>
      </c>
      <c r="T54" s="150">
        <f t="shared" si="47"/>
        <v>0</v>
      </c>
      <c r="U54" s="150">
        <f t="shared" si="47"/>
        <v>0</v>
      </c>
      <c r="V54" s="149" t="s">
        <v>58</v>
      </c>
      <c r="W54" s="150">
        <f t="shared" ref="W54:AA54" si="48">SUM(W55:W58)</f>
        <v>0</v>
      </c>
      <c r="X54" s="150">
        <f t="shared" si="48"/>
        <v>0</v>
      </c>
      <c r="Y54" s="150">
        <f t="shared" si="48"/>
        <v>0</v>
      </c>
      <c r="Z54" s="150">
        <f t="shared" si="48"/>
        <v>0</v>
      </c>
      <c r="AA54" s="150">
        <f t="shared" si="48"/>
        <v>0</v>
      </c>
      <c r="AB54" s="149" t="s">
        <v>58</v>
      </c>
      <c r="AC54" s="150">
        <f t="shared" ref="AC54:AG54" si="49">SUM(AC55:AC58)</f>
        <v>0.97</v>
      </c>
      <c r="AD54" s="150">
        <f t="shared" si="49"/>
        <v>0</v>
      </c>
      <c r="AE54" s="150">
        <f t="shared" si="49"/>
        <v>8.3999999999999986</v>
      </c>
      <c r="AF54" s="150">
        <f t="shared" si="49"/>
        <v>0</v>
      </c>
      <c r="AG54" s="150">
        <f t="shared" si="49"/>
        <v>0</v>
      </c>
    </row>
    <row r="55" spans="1:33" s="8" customFormat="1" ht="78.75" x14ac:dyDescent="0.25">
      <c r="A55" s="38" t="s">
        <v>129</v>
      </c>
      <c r="B55" s="39" t="s">
        <v>131</v>
      </c>
      <c r="C55" s="40" t="s">
        <v>132</v>
      </c>
      <c r="D55" s="149" t="s">
        <v>58</v>
      </c>
      <c r="E55" s="150">
        <v>0</v>
      </c>
      <c r="F55" s="150">
        <v>0</v>
      </c>
      <c r="G55" s="150">
        <v>0</v>
      </c>
      <c r="H55" s="150">
        <v>0</v>
      </c>
      <c r="I55" s="150">
        <v>0</v>
      </c>
      <c r="J55" s="149" t="s">
        <v>58</v>
      </c>
      <c r="K55" s="116">
        <v>0</v>
      </c>
      <c r="L55" s="116">
        <v>0</v>
      </c>
      <c r="M55" s="116">
        <v>0</v>
      </c>
      <c r="N55" s="116">
        <v>0</v>
      </c>
      <c r="O55" s="116">
        <v>0</v>
      </c>
      <c r="P55" s="149" t="s">
        <v>58</v>
      </c>
      <c r="Q55" s="150">
        <v>0</v>
      </c>
      <c r="R55" s="150">
        <v>0</v>
      </c>
      <c r="S55" s="150">
        <v>0</v>
      </c>
      <c r="T55" s="150">
        <v>0</v>
      </c>
      <c r="U55" s="150">
        <v>0</v>
      </c>
      <c r="V55" s="149" t="s">
        <v>58</v>
      </c>
      <c r="W55" s="150">
        <v>0</v>
      </c>
      <c r="X55" s="150">
        <v>0</v>
      </c>
      <c r="Y55" s="150">
        <v>0</v>
      </c>
      <c r="Z55" s="150">
        <v>0</v>
      </c>
      <c r="AA55" s="150">
        <v>0</v>
      </c>
      <c r="AB55" s="152">
        <v>4</v>
      </c>
      <c r="AC55" s="150">
        <v>0.41</v>
      </c>
      <c r="AD55" s="150">
        <v>0</v>
      </c>
      <c r="AE55" s="150">
        <v>1.1000000000000001</v>
      </c>
      <c r="AF55" s="150">
        <v>0</v>
      </c>
      <c r="AG55" s="150">
        <v>0</v>
      </c>
    </row>
    <row r="56" spans="1:33" s="8" customFormat="1" ht="78.75" x14ac:dyDescent="0.25">
      <c r="A56" s="38" t="s">
        <v>129</v>
      </c>
      <c r="B56" s="39" t="s">
        <v>133</v>
      </c>
      <c r="C56" s="40" t="s">
        <v>134</v>
      </c>
      <c r="D56" s="149" t="s">
        <v>58</v>
      </c>
      <c r="E56" s="150">
        <v>0</v>
      </c>
      <c r="F56" s="150">
        <v>0</v>
      </c>
      <c r="G56" s="150">
        <v>0</v>
      </c>
      <c r="H56" s="150">
        <v>0</v>
      </c>
      <c r="I56" s="150">
        <v>0</v>
      </c>
      <c r="J56" s="149" t="s">
        <v>58</v>
      </c>
      <c r="K56" s="116">
        <v>0</v>
      </c>
      <c r="L56" s="116">
        <v>0</v>
      </c>
      <c r="M56" s="116">
        <v>0</v>
      </c>
      <c r="N56" s="116">
        <v>0</v>
      </c>
      <c r="O56" s="116">
        <v>0</v>
      </c>
      <c r="P56" s="149" t="s">
        <v>58</v>
      </c>
      <c r="Q56" s="150">
        <v>0</v>
      </c>
      <c r="R56" s="150">
        <v>0</v>
      </c>
      <c r="S56" s="150">
        <v>0</v>
      </c>
      <c r="T56" s="150">
        <v>0</v>
      </c>
      <c r="U56" s="150">
        <v>0</v>
      </c>
      <c r="V56" s="149" t="s">
        <v>58</v>
      </c>
      <c r="W56" s="150">
        <v>0</v>
      </c>
      <c r="X56" s="150">
        <v>0</v>
      </c>
      <c r="Y56" s="150">
        <v>0</v>
      </c>
      <c r="Z56" s="150">
        <v>0</v>
      </c>
      <c r="AA56" s="150">
        <v>0</v>
      </c>
      <c r="AB56" s="152">
        <v>4</v>
      </c>
      <c r="AC56" s="150">
        <v>0.16</v>
      </c>
      <c r="AD56" s="150">
        <v>0</v>
      </c>
      <c r="AE56" s="150">
        <v>4.25</v>
      </c>
      <c r="AF56" s="150">
        <v>0</v>
      </c>
      <c r="AG56" s="150">
        <v>0</v>
      </c>
    </row>
    <row r="57" spans="1:33" s="8" customFormat="1" ht="78.75" x14ac:dyDescent="0.25">
      <c r="A57" s="38" t="s">
        <v>129</v>
      </c>
      <c r="B57" s="39" t="s">
        <v>135</v>
      </c>
      <c r="C57" s="40" t="s">
        <v>136</v>
      </c>
      <c r="D57" s="149" t="s">
        <v>58</v>
      </c>
      <c r="E57" s="150">
        <v>0</v>
      </c>
      <c r="F57" s="150">
        <v>0</v>
      </c>
      <c r="G57" s="150">
        <v>0</v>
      </c>
      <c r="H57" s="150">
        <v>0</v>
      </c>
      <c r="I57" s="150">
        <v>0</v>
      </c>
      <c r="J57" s="149" t="s">
        <v>58</v>
      </c>
      <c r="K57" s="116">
        <v>0</v>
      </c>
      <c r="L57" s="116">
        <v>0</v>
      </c>
      <c r="M57" s="116">
        <v>0</v>
      </c>
      <c r="N57" s="116">
        <v>0</v>
      </c>
      <c r="O57" s="116">
        <v>0</v>
      </c>
      <c r="P57" s="149" t="s">
        <v>58</v>
      </c>
      <c r="Q57" s="150">
        <v>0</v>
      </c>
      <c r="R57" s="150">
        <v>0</v>
      </c>
      <c r="S57" s="150">
        <v>0</v>
      </c>
      <c r="T57" s="150">
        <v>0</v>
      </c>
      <c r="U57" s="150">
        <v>0</v>
      </c>
      <c r="V57" s="149" t="s">
        <v>58</v>
      </c>
      <c r="W57" s="150">
        <v>0</v>
      </c>
      <c r="X57" s="150">
        <v>0</v>
      </c>
      <c r="Y57" s="150">
        <v>0</v>
      </c>
      <c r="Z57" s="150">
        <v>0</v>
      </c>
      <c r="AA57" s="150">
        <v>0</v>
      </c>
      <c r="AB57" s="152">
        <v>4</v>
      </c>
      <c r="AC57" s="150">
        <v>0.4</v>
      </c>
      <c r="AD57" s="150">
        <v>0</v>
      </c>
      <c r="AE57" s="150">
        <v>3.05</v>
      </c>
      <c r="AF57" s="150">
        <v>0</v>
      </c>
      <c r="AG57" s="150">
        <v>0</v>
      </c>
    </row>
    <row r="58" spans="1:33" s="8" customFormat="1" ht="78.75" x14ac:dyDescent="0.25">
      <c r="A58" s="38" t="s">
        <v>129</v>
      </c>
      <c r="B58" s="39" t="s">
        <v>137</v>
      </c>
      <c r="C58" s="40" t="s">
        <v>138</v>
      </c>
      <c r="D58" s="149" t="s">
        <v>58</v>
      </c>
      <c r="E58" s="150">
        <v>0</v>
      </c>
      <c r="F58" s="150">
        <v>0</v>
      </c>
      <c r="G58" s="150">
        <v>0</v>
      </c>
      <c r="H58" s="150">
        <v>0</v>
      </c>
      <c r="I58" s="150">
        <v>0</v>
      </c>
      <c r="J58" s="149" t="s">
        <v>58</v>
      </c>
      <c r="K58" s="116">
        <v>0</v>
      </c>
      <c r="L58" s="116">
        <v>0</v>
      </c>
      <c r="M58" s="116">
        <v>0</v>
      </c>
      <c r="N58" s="116">
        <v>0</v>
      </c>
      <c r="O58" s="116">
        <v>0</v>
      </c>
      <c r="P58" s="149">
        <v>4</v>
      </c>
      <c r="Q58" s="150">
        <v>0</v>
      </c>
      <c r="R58" s="150">
        <v>0</v>
      </c>
      <c r="S58" s="150">
        <v>23</v>
      </c>
      <c r="T58" s="150">
        <v>0</v>
      </c>
      <c r="U58" s="150">
        <v>0</v>
      </c>
      <c r="V58" s="149" t="s">
        <v>58</v>
      </c>
      <c r="W58" s="150">
        <v>0</v>
      </c>
      <c r="X58" s="150">
        <v>0</v>
      </c>
      <c r="Y58" s="150">
        <v>0</v>
      </c>
      <c r="Z58" s="150">
        <v>0</v>
      </c>
      <c r="AA58" s="150">
        <v>0</v>
      </c>
      <c r="AB58" s="149" t="s">
        <v>58</v>
      </c>
      <c r="AC58" s="150">
        <v>0</v>
      </c>
      <c r="AD58" s="150">
        <v>0</v>
      </c>
      <c r="AE58" s="150">
        <v>0</v>
      </c>
      <c r="AF58" s="150">
        <v>0</v>
      </c>
      <c r="AG58" s="150">
        <v>0</v>
      </c>
    </row>
    <row r="59" spans="1:33" s="8" customFormat="1" ht="31.5" x14ac:dyDescent="0.25">
      <c r="A59" s="30" t="s">
        <v>139</v>
      </c>
      <c r="B59" s="31" t="s">
        <v>140</v>
      </c>
      <c r="C59" s="32" t="s">
        <v>57</v>
      </c>
      <c r="D59" s="149" t="s">
        <v>58</v>
      </c>
      <c r="E59" s="151">
        <v>0</v>
      </c>
      <c r="F59" s="151">
        <v>0</v>
      </c>
      <c r="G59" s="151">
        <v>0</v>
      </c>
      <c r="H59" s="151">
        <v>0</v>
      </c>
      <c r="I59" s="151">
        <v>0</v>
      </c>
      <c r="J59" s="149" t="s">
        <v>58</v>
      </c>
      <c r="K59" s="151">
        <v>0</v>
      </c>
      <c r="L59" s="151">
        <v>0</v>
      </c>
      <c r="M59" s="151">
        <v>0</v>
      </c>
      <c r="N59" s="151">
        <v>0</v>
      </c>
      <c r="O59" s="151">
        <v>0</v>
      </c>
      <c r="P59" s="149" t="s">
        <v>58</v>
      </c>
      <c r="Q59" s="151">
        <v>0</v>
      </c>
      <c r="R59" s="151">
        <v>0</v>
      </c>
      <c r="S59" s="151">
        <v>0</v>
      </c>
      <c r="T59" s="151">
        <v>0</v>
      </c>
      <c r="U59" s="151">
        <v>0</v>
      </c>
      <c r="V59" s="149" t="s">
        <v>58</v>
      </c>
      <c r="W59" s="151">
        <v>0</v>
      </c>
      <c r="X59" s="151">
        <v>0</v>
      </c>
      <c r="Y59" s="151">
        <v>0</v>
      </c>
      <c r="Z59" s="151">
        <v>0</v>
      </c>
      <c r="AA59" s="151">
        <v>0</v>
      </c>
      <c r="AB59" s="149" t="s">
        <v>58</v>
      </c>
      <c r="AC59" s="151">
        <v>0</v>
      </c>
      <c r="AD59" s="151">
        <v>0</v>
      </c>
      <c r="AE59" s="151">
        <v>0</v>
      </c>
      <c r="AF59" s="151">
        <v>0</v>
      </c>
      <c r="AG59" s="151">
        <v>0</v>
      </c>
    </row>
    <row r="60" spans="1:33" s="8" customFormat="1" ht="31.5" x14ac:dyDescent="0.25">
      <c r="A60" s="30" t="s">
        <v>141</v>
      </c>
      <c r="B60" s="31" t="s">
        <v>142</v>
      </c>
      <c r="C60" s="32" t="s">
        <v>57</v>
      </c>
      <c r="D60" s="149" t="s">
        <v>58</v>
      </c>
      <c r="E60" s="151">
        <v>0</v>
      </c>
      <c r="F60" s="151">
        <v>0</v>
      </c>
      <c r="G60" s="151">
        <v>0</v>
      </c>
      <c r="H60" s="151">
        <v>0</v>
      </c>
      <c r="I60" s="151">
        <v>0</v>
      </c>
      <c r="J60" s="149" t="s">
        <v>58</v>
      </c>
      <c r="K60" s="151">
        <v>0</v>
      </c>
      <c r="L60" s="151">
        <v>0</v>
      </c>
      <c r="M60" s="151">
        <v>0</v>
      </c>
      <c r="N60" s="151">
        <v>0</v>
      </c>
      <c r="O60" s="151">
        <v>0</v>
      </c>
      <c r="P60" s="149" t="s">
        <v>58</v>
      </c>
      <c r="Q60" s="151">
        <v>0</v>
      </c>
      <c r="R60" s="151">
        <v>0</v>
      </c>
      <c r="S60" s="151">
        <v>0</v>
      </c>
      <c r="T60" s="151">
        <v>0</v>
      </c>
      <c r="U60" s="151">
        <v>0</v>
      </c>
      <c r="V60" s="149" t="s">
        <v>58</v>
      </c>
      <c r="W60" s="151">
        <v>0</v>
      </c>
      <c r="X60" s="151">
        <v>0</v>
      </c>
      <c r="Y60" s="151">
        <v>0</v>
      </c>
      <c r="Z60" s="151">
        <v>0</v>
      </c>
      <c r="AA60" s="151">
        <v>0</v>
      </c>
      <c r="AB60" s="149" t="s">
        <v>58</v>
      </c>
      <c r="AC60" s="151">
        <f t="shared" ref="AC60:AG60" si="50">AC61+AC62</f>
        <v>0</v>
      </c>
      <c r="AD60" s="151">
        <f t="shared" si="50"/>
        <v>0</v>
      </c>
      <c r="AE60" s="151">
        <f t="shared" si="50"/>
        <v>0</v>
      </c>
      <c r="AF60" s="151">
        <f t="shared" si="50"/>
        <v>0</v>
      </c>
      <c r="AG60" s="151">
        <f t="shared" si="50"/>
        <v>0</v>
      </c>
    </row>
    <row r="61" spans="1:33" s="8" customFormat="1" ht="31.5" x14ac:dyDescent="0.25">
      <c r="A61" s="30" t="s">
        <v>143</v>
      </c>
      <c r="B61" s="31" t="s">
        <v>144</v>
      </c>
      <c r="C61" s="32" t="s">
        <v>57</v>
      </c>
      <c r="D61" s="149" t="s">
        <v>58</v>
      </c>
      <c r="E61" s="151">
        <v>0</v>
      </c>
      <c r="F61" s="151">
        <v>0</v>
      </c>
      <c r="G61" s="151">
        <v>0</v>
      </c>
      <c r="H61" s="151">
        <v>0</v>
      </c>
      <c r="I61" s="151">
        <v>0</v>
      </c>
      <c r="J61" s="149" t="s">
        <v>58</v>
      </c>
      <c r="K61" s="151">
        <v>0</v>
      </c>
      <c r="L61" s="151">
        <v>0</v>
      </c>
      <c r="M61" s="151">
        <v>0</v>
      </c>
      <c r="N61" s="151">
        <v>0</v>
      </c>
      <c r="O61" s="151">
        <v>0</v>
      </c>
      <c r="P61" s="149" t="s">
        <v>58</v>
      </c>
      <c r="Q61" s="151">
        <v>0</v>
      </c>
      <c r="R61" s="151">
        <v>0</v>
      </c>
      <c r="S61" s="151">
        <v>0</v>
      </c>
      <c r="T61" s="151">
        <v>0</v>
      </c>
      <c r="U61" s="151">
        <v>0</v>
      </c>
      <c r="V61" s="149" t="s">
        <v>58</v>
      </c>
      <c r="W61" s="151">
        <v>0</v>
      </c>
      <c r="X61" s="151">
        <v>0</v>
      </c>
      <c r="Y61" s="151">
        <v>0</v>
      </c>
      <c r="Z61" s="151">
        <v>0</v>
      </c>
      <c r="AA61" s="151">
        <v>0</v>
      </c>
      <c r="AB61" s="149" t="s">
        <v>58</v>
      </c>
      <c r="AC61" s="151">
        <v>0</v>
      </c>
      <c r="AD61" s="151">
        <v>0</v>
      </c>
      <c r="AE61" s="151">
        <v>0</v>
      </c>
      <c r="AF61" s="151">
        <v>0</v>
      </c>
      <c r="AG61" s="151">
        <v>0</v>
      </c>
    </row>
    <row r="62" spans="1:33" s="8" customFormat="1" ht="31.5" x14ac:dyDescent="0.25">
      <c r="A62" s="30" t="s">
        <v>145</v>
      </c>
      <c r="B62" s="31" t="s">
        <v>146</v>
      </c>
      <c r="C62" s="32" t="s">
        <v>57</v>
      </c>
      <c r="D62" s="151" t="s">
        <v>58</v>
      </c>
      <c r="E62" s="151">
        <v>0</v>
      </c>
      <c r="F62" s="151">
        <v>0</v>
      </c>
      <c r="G62" s="151">
        <v>0</v>
      </c>
      <c r="H62" s="151">
        <v>0</v>
      </c>
      <c r="I62" s="151">
        <v>0</v>
      </c>
      <c r="J62" s="149" t="s">
        <v>58</v>
      </c>
      <c r="K62" s="151">
        <v>0</v>
      </c>
      <c r="L62" s="151">
        <v>0</v>
      </c>
      <c r="M62" s="151">
        <v>0</v>
      </c>
      <c r="N62" s="151">
        <v>0</v>
      </c>
      <c r="O62" s="151">
        <v>0</v>
      </c>
      <c r="P62" s="151" t="s">
        <v>58</v>
      </c>
      <c r="Q62" s="151">
        <v>0</v>
      </c>
      <c r="R62" s="151">
        <v>0</v>
      </c>
      <c r="S62" s="151">
        <v>0</v>
      </c>
      <c r="T62" s="151">
        <v>0</v>
      </c>
      <c r="U62" s="151">
        <v>0</v>
      </c>
      <c r="V62" s="151" t="s">
        <v>58</v>
      </c>
      <c r="W62" s="151">
        <v>0</v>
      </c>
      <c r="X62" s="151">
        <v>0</v>
      </c>
      <c r="Y62" s="151">
        <v>0</v>
      </c>
      <c r="Z62" s="151">
        <v>0</v>
      </c>
      <c r="AA62" s="151">
        <v>0</v>
      </c>
      <c r="AB62" s="151" t="s">
        <v>58</v>
      </c>
      <c r="AC62" s="151">
        <v>0</v>
      </c>
      <c r="AD62" s="151">
        <v>0</v>
      </c>
      <c r="AE62" s="151">
        <v>0</v>
      </c>
      <c r="AF62" s="151">
        <v>0</v>
      </c>
      <c r="AG62" s="151">
        <v>0</v>
      </c>
    </row>
    <row r="63" spans="1:33" s="8" customFormat="1" ht="31.5" x14ac:dyDescent="0.25">
      <c r="A63" s="30" t="s">
        <v>147</v>
      </c>
      <c r="B63" s="31" t="s">
        <v>148</v>
      </c>
      <c r="C63" s="32" t="s">
        <v>57</v>
      </c>
      <c r="D63" s="149" t="s">
        <v>58</v>
      </c>
      <c r="E63" s="151">
        <v>0</v>
      </c>
      <c r="F63" s="151">
        <v>0</v>
      </c>
      <c r="G63" s="151">
        <v>0</v>
      </c>
      <c r="H63" s="151">
        <v>0</v>
      </c>
      <c r="I63" s="151">
        <v>0</v>
      </c>
      <c r="J63" s="149" t="s">
        <v>58</v>
      </c>
      <c r="K63" s="151">
        <v>0</v>
      </c>
      <c r="L63" s="151">
        <v>0</v>
      </c>
      <c r="M63" s="151">
        <v>0</v>
      </c>
      <c r="N63" s="151">
        <v>0</v>
      </c>
      <c r="O63" s="151">
        <v>0</v>
      </c>
      <c r="P63" s="149" t="s">
        <v>58</v>
      </c>
      <c r="Q63" s="151">
        <v>0</v>
      </c>
      <c r="R63" s="151">
        <v>0</v>
      </c>
      <c r="S63" s="151">
        <v>0</v>
      </c>
      <c r="T63" s="151">
        <v>0</v>
      </c>
      <c r="U63" s="151">
        <v>0</v>
      </c>
      <c r="V63" s="149" t="s">
        <v>58</v>
      </c>
      <c r="W63" s="151">
        <v>0</v>
      </c>
      <c r="X63" s="151">
        <v>0</v>
      </c>
      <c r="Y63" s="151">
        <v>0</v>
      </c>
      <c r="Z63" s="151">
        <v>0</v>
      </c>
      <c r="AA63" s="151">
        <v>0</v>
      </c>
      <c r="AB63" s="149" t="s">
        <v>58</v>
      </c>
      <c r="AC63" s="151">
        <v>0</v>
      </c>
      <c r="AD63" s="151">
        <v>0</v>
      </c>
      <c r="AE63" s="151">
        <v>0</v>
      </c>
      <c r="AF63" s="151">
        <v>0</v>
      </c>
      <c r="AG63" s="151">
        <v>0</v>
      </c>
    </row>
    <row r="64" spans="1:33" s="8" customFormat="1" ht="31.5" x14ac:dyDescent="0.25">
      <c r="A64" s="30" t="s">
        <v>149</v>
      </c>
      <c r="B64" s="31" t="s">
        <v>150</v>
      </c>
      <c r="C64" s="32" t="s">
        <v>57</v>
      </c>
      <c r="D64" s="149" t="s">
        <v>58</v>
      </c>
      <c r="E64" s="151">
        <v>0</v>
      </c>
      <c r="F64" s="151">
        <v>0</v>
      </c>
      <c r="G64" s="151">
        <v>0</v>
      </c>
      <c r="H64" s="151">
        <v>0</v>
      </c>
      <c r="I64" s="151">
        <v>0</v>
      </c>
      <c r="J64" s="149" t="s">
        <v>58</v>
      </c>
      <c r="K64" s="151">
        <v>0</v>
      </c>
      <c r="L64" s="151">
        <v>0</v>
      </c>
      <c r="M64" s="151">
        <v>0</v>
      </c>
      <c r="N64" s="151">
        <v>0</v>
      </c>
      <c r="O64" s="151">
        <v>0</v>
      </c>
      <c r="P64" s="149" t="s">
        <v>58</v>
      </c>
      <c r="Q64" s="151">
        <v>0</v>
      </c>
      <c r="R64" s="151">
        <v>0</v>
      </c>
      <c r="S64" s="151">
        <v>0</v>
      </c>
      <c r="T64" s="151">
        <v>0</v>
      </c>
      <c r="U64" s="151">
        <v>0</v>
      </c>
      <c r="V64" s="149" t="s">
        <v>58</v>
      </c>
      <c r="W64" s="151">
        <v>0</v>
      </c>
      <c r="X64" s="151">
        <v>0</v>
      </c>
      <c r="Y64" s="151">
        <v>0</v>
      </c>
      <c r="Z64" s="151">
        <v>0</v>
      </c>
      <c r="AA64" s="151">
        <v>0</v>
      </c>
      <c r="AB64" s="149" t="s">
        <v>58</v>
      </c>
      <c r="AC64" s="151">
        <v>0</v>
      </c>
      <c r="AD64" s="151">
        <v>0</v>
      </c>
      <c r="AE64" s="151">
        <v>0</v>
      </c>
      <c r="AF64" s="151">
        <v>0</v>
      </c>
      <c r="AG64" s="151">
        <v>0</v>
      </c>
    </row>
    <row r="65" spans="1:33" s="8" customFormat="1" ht="31.5" x14ac:dyDescent="0.25">
      <c r="A65" s="30" t="s">
        <v>151</v>
      </c>
      <c r="B65" s="31" t="s">
        <v>152</v>
      </c>
      <c r="C65" s="32" t="s">
        <v>57</v>
      </c>
      <c r="D65" s="149" t="s">
        <v>58</v>
      </c>
      <c r="E65" s="151">
        <v>0</v>
      </c>
      <c r="F65" s="151">
        <v>0</v>
      </c>
      <c r="G65" s="151">
        <v>0</v>
      </c>
      <c r="H65" s="151">
        <v>0</v>
      </c>
      <c r="I65" s="151">
        <v>0</v>
      </c>
      <c r="J65" s="149" t="s">
        <v>58</v>
      </c>
      <c r="K65" s="151">
        <v>0</v>
      </c>
      <c r="L65" s="151">
        <v>0</v>
      </c>
      <c r="M65" s="151">
        <v>0</v>
      </c>
      <c r="N65" s="151">
        <v>0</v>
      </c>
      <c r="O65" s="151">
        <v>0</v>
      </c>
      <c r="P65" s="149" t="s">
        <v>58</v>
      </c>
      <c r="Q65" s="151">
        <v>0</v>
      </c>
      <c r="R65" s="151">
        <v>0</v>
      </c>
      <c r="S65" s="151">
        <v>0</v>
      </c>
      <c r="T65" s="151">
        <v>0</v>
      </c>
      <c r="U65" s="151">
        <v>0</v>
      </c>
      <c r="V65" s="149" t="s">
        <v>58</v>
      </c>
      <c r="W65" s="151">
        <v>0</v>
      </c>
      <c r="X65" s="151">
        <v>0</v>
      </c>
      <c r="Y65" s="151">
        <v>0</v>
      </c>
      <c r="Z65" s="151">
        <v>0</v>
      </c>
      <c r="AA65" s="151">
        <v>0</v>
      </c>
      <c r="AB65" s="149" t="s">
        <v>58</v>
      </c>
      <c r="AC65" s="151">
        <v>0</v>
      </c>
      <c r="AD65" s="151">
        <v>0</v>
      </c>
      <c r="AE65" s="151">
        <v>0</v>
      </c>
      <c r="AF65" s="151">
        <v>0</v>
      </c>
      <c r="AG65" s="151">
        <v>0</v>
      </c>
    </row>
    <row r="66" spans="1:33" s="8" customFormat="1" ht="31.5" x14ac:dyDescent="0.25">
      <c r="A66" s="30" t="s">
        <v>153</v>
      </c>
      <c r="B66" s="31" t="s">
        <v>154</v>
      </c>
      <c r="C66" s="32" t="s">
        <v>57</v>
      </c>
      <c r="D66" s="149" t="s">
        <v>58</v>
      </c>
      <c r="E66" s="151">
        <v>0</v>
      </c>
      <c r="F66" s="151">
        <v>0</v>
      </c>
      <c r="G66" s="151">
        <v>0</v>
      </c>
      <c r="H66" s="151">
        <v>0</v>
      </c>
      <c r="I66" s="151">
        <v>0</v>
      </c>
      <c r="J66" s="149" t="s">
        <v>58</v>
      </c>
      <c r="K66" s="151">
        <v>0</v>
      </c>
      <c r="L66" s="151">
        <v>0</v>
      </c>
      <c r="M66" s="151">
        <v>0</v>
      </c>
      <c r="N66" s="151">
        <v>0</v>
      </c>
      <c r="O66" s="151">
        <v>0</v>
      </c>
      <c r="P66" s="149" t="s">
        <v>58</v>
      </c>
      <c r="Q66" s="151">
        <v>0</v>
      </c>
      <c r="R66" s="151">
        <v>0</v>
      </c>
      <c r="S66" s="151">
        <v>0</v>
      </c>
      <c r="T66" s="151">
        <v>0</v>
      </c>
      <c r="U66" s="151">
        <v>0</v>
      </c>
      <c r="V66" s="149" t="s">
        <v>58</v>
      </c>
      <c r="W66" s="151">
        <v>0</v>
      </c>
      <c r="X66" s="151">
        <v>0</v>
      </c>
      <c r="Y66" s="151">
        <v>0</v>
      </c>
      <c r="Z66" s="151">
        <v>0</v>
      </c>
      <c r="AA66" s="151">
        <v>0</v>
      </c>
      <c r="AB66" s="149" t="s">
        <v>58</v>
      </c>
      <c r="AC66" s="151">
        <v>0</v>
      </c>
      <c r="AD66" s="151">
        <v>0</v>
      </c>
      <c r="AE66" s="151">
        <v>0</v>
      </c>
      <c r="AF66" s="151">
        <v>0</v>
      </c>
      <c r="AG66" s="151">
        <v>0</v>
      </c>
    </row>
    <row r="67" spans="1:33" s="8" customFormat="1" ht="31.5" x14ac:dyDescent="0.25">
      <c r="A67" s="30" t="s">
        <v>155</v>
      </c>
      <c r="B67" s="31" t="s">
        <v>156</v>
      </c>
      <c r="C67" s="32" t="s">
        <v>57</v>
      </c>
      <c r="D67" s="149" t="s">
        <v>58</v>
      </c>
      <c r="E67" s="151">
        <v>0</v>
      </c>
      <c r="F67" s="151">
        <v>0</v>
      </c>
      <c r="G67" s="151">
        <v>0</v>
      </c>
      <c r="H67" s="151">
        <v>0</v>
      </c>
      <c r="I67" s="151">
        <v>0</v>
      </c>
      <c r="J67" s="149" t="s">
        <v>58</v>
      </c>
      <c r="K67" s="151">
        <v>0</v>
      </c>
      <c r="L67" s="151">
        <v>0</v>
      </c>
      <c r="M67" s="151">
        <v>0</v>
      </c>
      <c r="N67" s="151">
        <v>0</v>
      </c>
      <c r="O67" s="151">
        <v>0</v>
      </c>
      <c r="P67" s="149" t="s">
        <v>58</v>
      </c>
      <c r="Q67" s="151">
        <v>0</v>
      </c>
      <c r="R67" s="151">
        <v>0</v>
      </c>
      <c r="S67" s="151">
        <v>0</v>
      </c>
      <c r="T67" s="151">
        <v>0</v>
      </c>
      <c r="U67" s="151">
        <v>0</v>
      </c>
      <c r="V67" s="149" t="s">
        <v>58</v>
      </c>
      <c r="W67" s="151">
        <v>0</v>
      </c>
      <c r="X67" s="151">
        <v>0</v>
      </c>
      <c r="Y67" s="151">
        <v>0</v>
      </c>
      <c r="Z67" s="151">
        <v>0</v>
      </c>
      <c r="AA67" s="151">
        <v>0</v>
      </c>
      <c r="AB67" s="149" t="s">
        <v>58</v>
      </c>
      <c r="AC67" s="151">
        <v>0</v>
      </c>
      <c r="AD67" s="151">
        <v>0</v>
      </c>
      <c r="AE67" s="151">
        <v>0</v>
      </c>
      <c r="AF67" s="151">
        <v>0</v>
      </c>
      <c r="AG67" s="151">
        <v>0</v>
      </c>
    </row>
    <row r="68" spans="1:33" s="8" customFormat="1" ht="31.5" x14ac:dyDescent="0.25">
      <c r="A68" s="36" t="s">
        <v>157</v>
      </c>
      <c r="B68" s="31" t="s">
        <v>158</v>
      </c>
      <c r="C68" s="32" t="s">
        <v>57</v>
      </c>
      <c r="D68" s="149" t="s">
        <v>58</v>
      </c>
      <c r="E68" s="151">
        <v>0</v>
      </c>
      <c r="F68" s="151">
        <v>0</v>
      </c>
      <c r="G68" s="151">
        <v>0</v>
      </c>
      <c r="H68" s="151">
        <v>0</v>
      </c>
      <c r="I68" s="151">
        <v>0</v>
      </c>
      <c r="J68" s="149" t="s">
        <v>58</v>
      </c>
      <c r="K68" s="151">
        <v>0</v>
      </c>
      <c r="L68" s="151">
        <v>0</v>
      </c>
      <c r="M68" s="151">
        <v>0</v>
      </c>
      <c r="N68" s="151">
        <v>0</v>
      </c>
      <c r="O68" s="151">
        <v>0</v>
      </c>
      <c r="P68" s="149" t="s">
        <v>58</v>
      </c>
      <c r="Q68" s="151">
        <v>0</v>
      </c>
      <c r="R68" s="151">
        <v>0</v>
      </c>
      <c r="S68" s="151">
        <v>0</v>
      </c>
      <c r="T68" s="151">
        <v>0</v>
      </c>
      <c r="U68" s="151">
        <v>0</v>
      </c>
      <c r="V68" s="149" t="s">
        <v>58</v>
      </c>
      <c r="W68" s="151">
        <v>0</v>
      </c>
      <c r="X68" s="151">
        <v>0</v>
      </c>
      <c r="Y68" s="151">
        <v>0</v>
      </c>
      <c r="Z68" s="151">
        <v>0</v>
      </c>
      <c r="AA68" s="151">
        <v>0</v>
      </c>
      <c r="AB68" s="149" t="s">
        <v>58</v>
      </c>
      <c r="AC68" s="151">
        <v>0</v>
      </c>
      <c r="AD68" s="151">
        <v>0</v>
      </c>
      <c r="AE68" s="151">
        <v>0</v>
      </c>
      <c r="AF68" s="151">
        <v>0</v>
      </c>
      <c r="AG68" s="151">
        <v>0</v>
      </c>
    </row>
    <row r="69" spans="1:33" s="3" customFormat="1" ht="31.5" x14ac:dyDescent="0.25">
      <c r="A69" s="30" t="s">
        <v>159</v>
      </c>
      <c r="B69" s="31" t="s">
        <v>160</v>
      </c>
      <c r="C69" s="32" t="s">
        <v>57</v>
      </c>
      <c r="D69" s="149" t="s">
        <v>58</v>
      </c>
      <c r="E69" s="151">
        <v>0</v>
      </c>
      <c r="F69" s="151">
        <v>0</v>
      </c>
      <c r="G69" s="151">
        <v>0</v>
      </c>
      <c r="H69" s="151">
        <v>0</v>
      </c>
      <c r="I69" s="151">
        <v>0</v>
      </c>
      <c r="J69" s="149" t="s">
        <v>58</v>
      </c>
      <c r="K69" s="151">
        <v>0</v>
      </c>
      <c r="L69" s="151">
        <v>0</v>
      </c>
      <c r="M69" s="151">
        <v>0</v>
      </c>
      <c r="N69" s="151">
        <v>0</v>
      </c>
      <c r="O69" s="151">
        <v>0</v>
      </c>
      <c r="P69" s="149" t="s">
        <v>58</v>
      </c>
      <c r="Q69" s="151">
        <v>0</v>
      </c>
      <c r="R69" s="151">
        <v>0</v>
      </c>
      <c r="S69" s="151">
        <v>0</v>
      </c>
      <c r="T69" s="151">
        <v>0</v>
      </c>
      <c r="U69" s="151">
        <v>0</v>
      </c>
      <c r="V69" s="149" t="s">
        <v>58</v>
      </c>
      <c r="W69" s="151">
        <v>0</v>
      </c>
      <c r="X69" s="151">
        <v>0</v>
      </c>
      <c r="Y69" s="151">
        <v>0</v>
      </c>
      <c r="Z69" s="151">
        <v>0</v>
      </c>
      <c r="AA69" s="151">
        <v>0</v>
      </c>
      <c r="AB69" s="149" t="s">
        <v>58</v>
      </c>
      <c r="AC69" s="151">
        <v>0</v>
      </c>
      <c r="AD69" s="151">
        <v>0</v>
      </c>
      <c r="AE69" s="151">
        <v>0</v>
      </c>
      <c r="AF69" s="151">
        <v>0</v>
      </c>
      <c r="AG69" s="151">
        <v>0</v>
      </c>
    </row>
    <row r="70" spans="1:33" s="3" customFormat="1" ht="31.5" x14ac:dyDescent="0.25">
      <c r="A70" s="36" t="s">
        <v>161</v>
      </c>
      <c r="B70" s="31" t="s">
        <v>162</v>
      </c>
      <c r="C70" s="32" t="s">
        <v>57</v>
      </c>
      <c r="D70" s="149" t="s">
        <v>58</v>
      </c>
      <c r="E70" s="151">
        <v>0</v>
      </c>
      <c r="F70" s="151">
        <v>0</v>
      </c>
      <c r="G70" s="151">
        <v>0</v>
      </c>
      <c r="H70" s="151">
        <v>0</v>
      </c>
      <c r="I70" s="151">
        <v>0</v>
      </c>
      <c r="J70" s="149" t="s">
        <v>58</v>
      </c>
      <c r="K70" s="151">
        <v>0</v>
      </c>
      <c r="L70" s="151">
        <v>0</v>
      </c>
      <c r="M70" s="151">
        <v>0</v>
      </c>
      <c r="N70" s="151">
        <v>0</v>
      </c>
      <c r="O70" s="151">
        <v>0</v>
      </c>
      <c r="P70" s="149" t="s">
        <v>58</v>
      </c>
      <c r="Q70" s="151">
        <v>0</v>
      </c>
      <c r="R70" s="151">
        <v>0</v>
      </c>
      <c r="S70" s="151">
        <v>0</v>
      </c>
      <c r="T70" s="151">
        <v>0</v>
      </c>
      <c r="U70" s="151">
        <v>0</v>
      </c>
      <c r="V70" s="149" t="s">
        <v>58</v>
      </c>
      <c r="W70" s="151">
        <v>0</v>
      </c>
      <c r="X70" s="151">
        <v>0</v>
      </c>
      <c r="Y70" s="151">
        <v>0</v>
      </c>
      <c r="Z70" s="151">
        <v>0</v>
      </c>
      <c r="AA70" s="151">
        <v>0</v>
      </c>
      <c r="AB70" s="149" t="s">
        <v>58</v>
      </c>
      <c r="AC70" s="151">
        <v>0</v>
      </c>
      <c r="AD70" s="151">
        <v>0</v>
      </c>
      <c r="AE70" s="151">
        <v>0</v>
      </c>
      <c r="AF70" s="151">
        <v>0</v>
      </c>
      <c r="AG70" s="151">
        <v>0</v>
      </c>
    </row>
    <row r="71" spans="1:33" s="3" customFormat="1" ht="47.25" x14ac:dyDescent="0.25">
      <c r="A71" s="30" t="s">
        <v>163</v>
      </c>
      <c r="B71" s="31" t="s">
        <v>164</v>
      </c>
      <c r="C71" s="32" t="s">
        <v>57</v>
      </c>
      <c r="D71" s="149" t="s">
        <v>58</v>
      </c>
      <c r="E71" s="151">
        <v>0</v>
      </c>
      <c r="F71" s="151">
        <v>0</v>
      </c>
      <c r="G71" s="151">
        <v>0</v>
      </c>
      <c r="H71" s="151">
        <v>0</v>
      </c>
      <c r="I71" s="151">
        <v>0</v>
      </c>
      <c r="J71" s="149" t="s">
        <v>58</v>
      </c>
      <c r="K71" s="151">
        <v>0</v>
      </c>
      <c r="L71" s="151">
        <v>0</v>
      </c>
      <c r="M71" s="151">
        <v>0</v>
      </c>
      <c r="N71" s="151">
        <v>0</v>
      </c>
      <c r="O71" s="151">
        <v>0</v>
      </c>
      <c r="P71" s="149" t="s">
        <v>58</v>
      </c>
      <c r="Q71" s="151">
        <v>0</v>
      </c>
      <c r="R71" s="151">
        <v>0</v>
      </c>
      <c r="S71" s="151">
        <v>0</v>
      </c>
      <c r="T71" s="151">
        <v>0</v>
      </c>
      <c r="U71" s="151">
        <v>0</v>
      </c>
      <c r="V71" s="149" t="s">
        <v>58</v>
      </c>
      <c r="W71" s="151">
        <v>0</v>
      </c>
      <c r="X71" s="151">
        <v>0</v>
      </c>
      <c r="Y71" s="151">
        <v>0</v>
      </c>
      <c r="Z71" s="151">
        <v>0</v>
      </c>
      <c r="AA71" s="151">
        <v>0</v>
      </c>
      <c r="AB71" s="149" t="s">
        <v>58</v>
      </c>
      <c r="AC71" s="151">
        <v>0</v>
      </c>
      <c r="AD71" s="151">
        <v>0</v>
      </c>
      <c r="AE71" s="151">
        <v>0</v>
      </c>
      <c r="AF71" s="151">
        <v>0</v>
      </c>
      <c r="AG71" s="151">
        <v>0</v>
      </c>
    </row>
    <row r="72" spans="1:33" s="3" customFormat="1" ht="47.25" x14ac:dyDescent="0.25">
      <c r="A72" s="30" t="s">
        <v>165</v>
      </c>
      <c r="B72" s="31" t="s">
        <v>166</v>
      </c>
      <c r="C72" s="32" t="s">
        <v>57</v>
      </c>
      <c r="D72" s="149" t="s">
        <v>58</v>
      </c>
      <c r="E72" s="151">
        <v>0</v>
      </c>
      <c r="F72" s="151">
        <v>0</v>
      </c>
      <c r="G72" s="151">
        <v>0</v>
      </c>
      <c r="H72" s="151">
        <v>0</v>
      </c>
      <c r="I72" s="151">
        <v>0</v>
      </c>
      <c r="J72" s="149" t="s">
        <v>58</v>
      </c>
      <c r="K72" s="151">
        <v>0</v>
      </c>
      <c r="L72" s="151">
        <v>0</v>
      </c>
      <c r="M72" s="151">
        <v>0</v>
      </c>
      <c r="N72" s="151">
        <v>0</v>
      </c>
      <c r="O72" s="151">
        <v>0</v>
      </c>
      <c r="P72" s="149" t="s">
        <v>58</v>
      </c>
      <c r="Q72" s="151">
        <v>0</v>
      </c>
      <c r="R72" s="151">
        <v>0</v>
      </c>
      <c r="S72" s="151">
        <v>0</v>
      </c>
      <c r="T72" s="151">
        <v>0</v>
      </c>
      <c r="U72" s="151">
        <v>0</v>
      </c>
      <c r="V72" s="149" t="s">
        <v>58</v>
      </c>
      <c r="W72" s="151">
        <v>0</v>
      </c>
      <c r="X72" s="151">
        <v>0</v>
      </c>
      <c r="Y72" s="151">
        <v>0</v>
      </c>
      <c r="Z72" s="151">
        <v>0</v>
      </c>
      <c r="AA72" s="151">
        <v>0</v>
      </c>
      <c r="AB72" s="149" t="s">
        <v>58</v>
      </c>
      <c r="AC72" s="151">
        <v>0</v>
      </c>
      <c r="AD72" s="151">
        <v>0</v>
      </c>
      <c r="AE72" s="151">
        <v>0</v>
      </c>
      <c r="AF72" s="151">
        <v>0</v>
      </c>
      <c r="AG72" s="151">
        <v>0</v>
      </c>
    </row>
    <row r="73" spans="1:33" s="3" customFormat="1" ht="47.25" x14ac:dyDescent="0.25">
      <c r="A73" s="30" t="s">
        <v>167</v>
      </c>
      <c r="B73" s="31" t="s">
        <v>168</v>
      </c>
      <c r="C73" s="32" t="s">
        <v>57</v>
      </c>
      <c r="D73" s="149" t="s">
        <v>58</v>
      </c>
      <c r="E73" s="151">
        <v>0</v>
      </c>
      <c r="F73" s="151">
        <v>0</v>
      </c>
      <c r="G73" s="151">
        <v>0</v>
      </c>
      <c r="H73" s="151">
        <v>0</v>
      </c>
      <c r="I73" s="151">
        <v>0</v>
      </c>
      <c r="J73" s="149" t="s">
        <v>58</v>
      </c>
      <c r="K73" s="151">
        <v>0</v>
      </c>
      <c r="L73" s="151">
        <v>0</v>
      </c>
      <c r="M73" s="151">
        <v>0</v>
      </c>
      <c r="N73" s="151">
        <v>0</v>
      </c>
      <c r="O73" s="151">
        <v>0</v>
      </c>
      <c r="P73" s="149" t="s">
        <v>58</v>
      </c>
      <c r="Q73" s="151">
        <v>0</v>
      </c>
      <c r="R73" s="151">
        <v>0</v>
      </c>
      <c r="S73" s="151">
        <v>0</v>
      </c>
      <c r="T73" s="151">
        <v>0</v>
      </c>
      <c r="U73" s="151">
        <v>0</v>
      </c>
      <c r="V73" s="149" t="s">
        <v>58</v>
      </c>
      <c r="W73" s="151">
        <v>0</v>
      </c>
      <c r="X73" s="151">
        <v>0</v>
      </c>
      <c r="Y73" s="151">
        <v>0</v>
      </c>
      <c r="Z73" s="151">
        <v>0</v>
      </c>
      <c r="AA73" s="151">
        <v>0</v>
      </c>
      <c r="AB73" s="149" t="s">
        <v>58</v>
      </c>
      <c r="AC73" s="151">
        <v>0</v>
      </c>
      <c r="AD73" s="151">
        <v>0</v>
      </c>
      <c r="AE73" s="151">
        <v>0</v>
      </c>
      <c r="AF73" s="151">
        <v>0</v>
      </c>
      <c r="AG73" s="151">
        <v>0</v>
      </c>
    </row>
    <row r="74" spans="1:33" s="3" customFormat="1" ht="31.5" x14ac:dyDescent="0.25">
      <c r="A74" s="30" t="s">
        <v>169</v>
      </c>
      <c r="B74" s="31" t="s">
        <v>170</v>
      </c>
      <c r="C74" s="32" t="s">
        <v>57</v>
      </c>
      <c r="D74" s="149" t="s">
        <v>58</v>
      </c>
      <c r="E74" s="151">
        <v>0</v>
      </c>
      <c r="F74" s="151">
        <v>0</v>
      </c>
      <c r="G74" s="151">
        <v>0</v>
      </c>
      <c r="H74" s="151">
        <v>0</v>
      </c>
      <c r="I74" s="151">
        <v>0</v>
      </c>
      <c r="J74" s="149" t="s">
        <v>58</v>
      </c>
      <c r="K74" s="151">
        <v>0</v>
      </c>
      <c r="L74" s="151">
        <v>0</v>
      </c>
      <c r="M74" s="151">
        <v>0</v>
      </c>
      <c r="N74" s="151">
        <v>0</v>
      </c>
      <c r="O74" s="151">
        <v>0</v>
      </c>
      <c r="P74" s="149" t="s">
        <v>58</v>
      </c>
      <c r="Q74" s="151">
        <v>0</v>
      </c>
      <c r="R74" s="151">
        <v>0</v>
      </c>
      <c r="S74" s="151">
        <v>0</v>
      </c>
      <c r="T74" s="151">
        <v>0</v>
      </c>
      <c r="U74" s="151">
        <v>0</v>
      </c>
      <c r="V74" s="149" t="s">
        <v>58</v>
      </c>
      <c r="W74" s="151">
        <v>0</v>
      </c>
      <c r="X74" s="151">
        <v>0</v>
      </c>
      <c r="Y74" s="151">
        <v>0</v>
      </c>
      <c r="Z74" s="151">
        <v>0</v>
      </c>
      <c r="AA74" s="151">
        <v>0</v>
      </c>
      <c r="AB74" s="149" t="s">
        <v>58</v>
      </c>
      <c r="AC74" s="151">
        <v>0</v>
      </c>
      <c r="AD74" s="151">
        <v>0</v>
      </c>
      <c r="AE74" s="151">
        <v>0</v>
      </c>
      <c r="AF74" s="151">
        <v>0</v>
      </c>
      <c r="AG74" s="151">
        <v>0</v>
      </c>
    </row>
    <row r="75" spans="1:33" s="3" customFormat="1" ht="31.5" x14ac:dyDescent="0.25">
      <c r="A75" s="30" t="s">
        <v>171</v>
      </c>
      <c r="B75" s="31" t="s">
        <v>172</v>
      </c>
      <c r="C75" s="32" t="s">
        <v>57</v>
      </c>
      <c r="D75" s="149" t="s">
        <v>58</v>
      </c>
      <c r="E75" s="151">
        <v>0</v>
      </c>
      <c r="F75" s="151">
        <v>0</v>
      </c>
      <c r="G75" s="151">
        <v>0</v>
      </c>
      <c r="H75" s="151">
        <v>0</v>
      </c>
      <c r="I75" s="151">
        <v>0</v>
      </c>
      <c r="J75" s="149" t="s">
        <v>58</v>
      </c>
      <c r="K75" s="151">
        <v>0</v>
      </c>
      <c r="L75" s="151">
        <v>0</v>
      </c>
      <c r="M75" s="151">
        <v>0</v>
      </c>
      <c r="N75" s="151">
        <v>0</v>
      </c>
      <c r="O75" s="151">
        <v>0</v>
      </c>
      <c r="P75" s="149" t="s">
        <v>58</v>
      </c>
      <c r="Q75" s="151">
        <v>0</v>
      </c>
      <c r="R75" s="151">
        <v>0</v>
      </c>
      <c r="S75" s="151">
        <v>0</v>
      </c>
      <c r="T75" s="151">
        <v>0</v>
      </c>
      <c r="U75" s="151">
        <v>0</v>
      </c>
      <c r="V75" s="149" t="s">
        <v>58</v>
      </c>
      <c r="W75" s="151">
        <v>0</v>
      </c>
      <c r="X75" s="151">
        <v>0</v>
      </c>
      <c r="Y75" s="151">
        <v>0</v>
      </c>
      <c r="Z75" s="151">
        <v>0</v>
      </c>
      <c r="AA75" s="151">
        <v>0</v>
      </c>
      <c r="AB75" s="149" t="s">
        <v>58</v>
      </c>
      <c r="AC75" s="151">
        <v>0</v>
      </c>
      <c r="AD75" s="151">
        <v>0</v>
      </c>
      <c r="AE75" s="151">
        <v>0</v>
      </c>
      <c r="AF75" s="151">
        <v>0</v>
      </c>
      <c r="AG75" s="151">
        <v>0</v>
      </c>
    </row>
    <row r="76" spans="1:33" s="3" customFormat="1" x14ac:dyDescent="0.25">
      <c r="A76" s="30" t="s">
        <v>173</v>
      </c>
      <c r="B76" s="31" t="s">
        <v>174</v>
      </c>
      <c r="C76" s="32" t="s">
        <v>57</v>
      </c>
      <c r="D76" s="149" t="s">
        <v>58</v>
      </c>
      <c r="E76" s="151">
        <v>0</v>
      </c>
      <c r="F76" s="151">
        <v>0</v>
      </c>
      <c r="G76" s="151">
        <v>0</v>
      </c>
      <c r="H76" s="151">
        <v>0</v>
      </c>
      <c r="I76" s="151">
        <v>0</v>
      </c>
      <c r="J76" s="149" t="s">
        <v>58</v>
      </c>
      <c r="K76" s="151">
        <v>0</v>
      </c>
      <c r="L76" s="151">
        <v>0</v>
      </c>
      <c r="M76" s="151">
        <v>0</v>
      </c>
      <c r="N76" s="151">
        <v>0</v>
      </c>
      <c r="O76" s="151">
        <v>0</v>
      </c>
      <c r="P76" s="149" t="s">
        <v>58</v>
      </c>
      <c r="Q76" s="151">
        <v>0</v>
      </c>
      <c r="R76" s="151">
        <v>0</v>
      </c>
      <c r="S76" s="151">
        <v>0</v>
      </c>
      <c r="T76" s="151">
        <v>0</v>
      </c>
      <c r="U76" s="151">
        <v>0</v>
      </c>
      <c r="V76" s="149" t="s">
        <v>58</v>
      </c>
      <c r="W76" s="151">
        <v>0</v>
      </c>
      <c r="X76" s="151">
        <v>0</v>
      </c>
      <c r="Y76" s="151">
        <v>0</v>
      </c>
      <c r="Z76" s="151">
        <v>0</v>
      </c>
      <c r="AA76" s="151">
        <v>0</v>
      </c>
      <c r="AB76" s="149" t="s">
        <v>58</v>
      </c>
      <c r="AC76" s="151">
        <v>0</v>
      </c>
      <c r="AD76" s="151">
        <v>0</v>
      </c>
      <c r="AE76" s="151">
        <v>0</v>
      </c>
      <c r="AF76" s="151">
        <v>0</v>
      </c>
      <c r="AG76" s="151">
        <v>0</v>
      </c>
    </row>
  </sheetData>
  <mergeCells count="18">
    <mergeCell ref="P11:U12"/>
    <mergeCell ref="V11:AA12"/>
    <mergeCell ref="AB11:AG12"/>
    <mergeCell ref="D13:I13"/>
    <mergeCell ref="J13:O13"/>
    <mergeCell ref="P13:U13"/>
    <mergeCell ref="V13:AA13"/>
    <mergeCell ref="AB13:AG13"/>
    <mergeCell ref="A5:AG5"/>
    <mergeCell ref="A6:AG6"/>
    <mergeCell ref="A8:AG8"/>
    <mergeCell ref="A9:AM9"/>
    <mergeCell ref="A10:A14"/>
    <mergeCell ref="B10:B14"/>
    <mergeCell ref="C10:C14"/>
    <mergeCell ref="D10:AG10"/>
    <mergeCell ref="D11:I12"/>
    <mergeCell ref="J11:O12"/>
  </mergeCells>
  <pageMargins left="0.25" right="0.25" top="0.75" bottom="0.75" header="0.3" footer="0.3"/>
  <pageSetup paperSize="9" scale="36" fitToHeight="0" orientation="landscape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76"/>
  <sheetViews>
    <sheetView workbookViewId="0">
      <selection activeCell="A8" sqref="A8:AZ8"/>
    </sheetView>
  </sheetViews>
  <sheetFormatPr defaultColWidth="9.140625" defaultRowHeight="15.75" x14ac:dyDescent="0.25"/>
  <cols>
    <col min="1" max="1" width="13" style="3" customWidth="1"/>
    <col min="2" max="2" width="64.140625" style="3" customWidth="1"/>
    <col min="3" max="3" width="21" style="3" customWidth="1"/>
    <col min="4" max="52" width="12.5703125" style="3" customWidth="1"/>
    <col min="53" max="53" width="8.5703125" style="3" customWidth="1"/>
    <col min="54" max="54" width="6.85546875" style="3" customWidth="1"/>
    <col min="55" max="55" width="8.42578125" style="3" customWidth="1"/>
    <col min="56" max="56" width="7.85546875" style="3" customWidth="1"/>
    <col min="57" max="58" width="6.85546875" style="3" customWidth="1"/>
    <col min="59" max="59" width="8.42578125" style="3" customWidth="1"/>
    <col min="60" max="69" width="5.7109375" style="3" customWidth="1"/>
    <col min="70" max="16384" width="9.140625" style="3"/>
  </cols>
  <sheetData>
    <row r="1" spans="1:60" ht="18.75" x14ac:dyDescent="0.25">
      <c r="A1" s="153"/>
      <c r="B1" s="154"/>
      <c r="C1" s="154"/>
      <c r="D1" s="155"/>
      <c r="E1" s="155"/>
      <c r="F1" s="155"/>
      <c r="G1" s="155"/>
      <c r="H1" s="155"/>
      <c r="I1" s="155"/>
      <c r="J1" s="155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  <c r="AJ1" s="156"/>
      <c r="AK1" s="156"/>
      <c r="AL1" s="156"/>
      <c r="AM1" s="156"/>
      <c r="AN1" s="156"/>
      <c r="AO1" s="156"/>
      <c r="AP1" s="156"/>
      <c r="AQ1" s="156"/>
      <c r="AR1" s="156"/>
      <c r="AS1" s="156"/>
      <c r="AT1" s="156"/>
      <c r="AU1" s="156"/>
      <c r="AV1" s="156"/>
      <c r="AW1" s="156"/>
      <c r="AX1" s="156"/>
      <c r="AY1" s="156"/>
      <c r="AZ1" s="2" t="s">
        <v>379</v>
      </c>
      <c r="BA1" s="157"/>
      <c r="BB1" s="157"/>
      <c r="BC1" s="157"/>
      <c r="BD1" s="157"/>
    </row>
    <row r="2" spans="1:60" ht="18.75" x14ac:dyDescent="0.25">
      <c r="A2" s="153"/>
      <c r="B2" s="154"/>
      <c r="C2" s="154"/>
      <c r="D2" s="155"/>
      <c r="E2" s="155"/>
      <c r="F2" s="155"/>
      <c r="G2" s="155"/>
      <c r="H2" s="155"/>
      <c r="I2" s="155"/>
      <c r="J2" s="155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W2" s="156"/>
      <c r="X2" s="156"/>
      <c r="Y2" s="156"/>
      <c r="Z2" s="156"/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2" t="s">
        <v>1</v>
      </c>
      <c r="BA2" s="157"/>
      <c r="BB2" s="157"/>
      <c r="BC2" s="157"/>
      <c r="BD2" s="157"/>
    </row>
    <row r="3" spans="1:60" ht="18.75" x14ac:dyDescent="0.25">
      <c r="A3" s="153"/>
      <c r="B3" s="154"/>
      <c r="C3" s="154"/>
      <c r="D3" s="155"/>
      <c r="E3" s="155"/>
      <c r="F3" s="155"/>
      <c r="G3" s="155"/>
      <c r="H3" s="155"/>
      <c r="I3" s="155"/>
      <c r="J3" s="155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56"/>
      <c r="AD3" s="156"/>
      <c r="AE3" s="156"/>
      <c r="AF3" s="156"/>
      <c r="AG3" s="156"/>
      <c r="AH3" s="156"/>
      <c r="AI3" s="156"/>
      <c r="AJ3" s="156"/>
      <c r="AK3" s="156"/>
      <c r="AL3" s="156"/>
      <c r="AM3" s="156"/>
      <c r="AN3" s="156"/>
      <c r="AO3" s="156"/>
      <c r="AP3" s="156"/>
      <c r="AQ3" s="156"/>
      <c r="AR3" s="156"/>
      <c r="AS3" s="156"/>
      <c r="AT3" s="156"/>
      <c r="AU3" s="156"/>
      <c r="AV3" s="156"/>
      <c r="AW3" s="156"/>
      <c r="AX3" s="156"/>
      <c r="AY3" s="156"/>
      <c r="AZ3" s="2"/>
      <c r="BA3" s="157"/>
      <c r="BB3" s="157"/>
      <c r="BC3" s="157"/>
      <c r="BD3" s="157"/>
    </row>
    <row r="4" spans="1:60" ht="18.75" x14ac:dyDescent="0.25">
      <c r="A4" s="153"/>
      <c r="B4" s="154"/>
      <c r="C4" s="154"/>
      <c r="D4" s="155"/>
      <c r="E4" s="155"/>
      <c r="F4" s="155"/>
      <c r="G4" s="155"/>
      <c r="H4" s="155"/>
      <c r="I4" s="155"/>
      <c r="J4" s="155"/>
      <c r="K4" s="156"/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56"/>
      <c r="AD4" s="156"/>
      <c r="AE4" s="156"/>
      <c r="AF4" s="156"/>
      <c r="AG4" s="156"/>
      <c r="AH4" s="156"/>
      <c r="AI4" s="156"/>
      <c r="AJ4" s="156"/>
      <c r="AK4" s="156"/>
      <c r="AL4" s="156"/>
      <c r="AM4" s="156"/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2"/>
      <c r="BA4" s="157"/>
      <c r="BB4" s="157"/>
      <c r="BC4" s="157"/>
      <c r="BD4" s="157"/>
    </row>
    <row r="5" spans="1:60" s="159" customFormat="1" x14ac:dyDescent="0.25">
      <c r="A5" s="92" t="s">
        <v>368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6"/>
      <c r="AN5" s="96"/>
      <c r="AO5" s="96"/>
      <c r="AP5" s="96"/>
      <c r="AQ5" s="96"/>
      <c r="AR5" s="96"/>
      <c r="AS5" s="96"/>
      <c r="AT5" s="96"/>
      <c r="AU5" s="96"/>
      <c r="AV5" s="96"/>
      <c r="AW5" s="96"/>
      <c r="AX5" s="96"/>
      <c r="AY5" s="96"/>
      <c r="AZ5" s="96"/>
      <c r="BA5" s="158"/>
      <c r="BB5" s="158"/>
      <c r="BC5" s="158"/>
      <c r="BD5" s="158"/>
      <c r="BE5" s="158"/>
      <c r="BF5" s="158"/>
      <c r="BG5" s="158"/>
    </row>
    <row r="6" spans="1:60" s="159" customFormat="1" x14ac:dyDescent="0.25">
      <c r="A6" s="94" t="s">
        <v>380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94"/>
      <c r="AM6" s="96"/>
      <c r="AN6" s="96"/>
      <c r="AO6" s="96"/>
      <c r="AP6" s="96"/>
      <c r="AQ6" s="96"/>
      <c r="AR6" s="96"/>
      <c r="AS6" s="96"/>
      <c r="AT6" s="96"/>
      <c r="AU6" s="96"/>
      <c r="AV6" s="96"/>
      <c r="AW6" s="96"/>
      <c r="AX6" s="96"/>
      <c r="AY6" s="96"/>
      <c r="AZ6" s="96"/>
      <c r="BA6" s="155"/>
      <c r="BB6" s="155"/>
      <c r="BC6" s="155"/>
      <c r="BD6" s="155"/>
      <c r="BE6" s="155"/>
      <c r="BF6" s="155"/>
      <c r="BG6" s="160"/>
    </row>
    <row r="7" spans="1:60" x14ac:dyDescent="0.25">
      <c r="A7" s="153"/>
      <c r="B7" s="160"/>
      <c r="C7" s="160"/>
      <c r="D7" s="161"/>
      <c r="E7" s="161"/>
      <c r="F7" s="161"/>
      <c r="G7" s="161"/>
      <c r="H7" s="161"/>
      <c r="I7" s="161"/>
      <c r="J7" s="161"/>
      <c r="K7" s="161"/>
      <c r="L7" s="161"/>
      <c r="M7" s="161"/>
      <c r="N7" s="161"/>
      <c r="O7" s="161"/>
      <c r="P7" s="161"/>
      <c r="Q7" s="161"/>
      <c r="R7" s="161"/>
      <c r="S7" s="161"/>
      <c r="T7" s="161"/>
      <c r="U7" s="161"/>
      <c r="V7" s="161"/>
      <c r="W7" s="161"/>
      <c r="X7" s="161"/>
      <c r="Y7" s="161"/>
      <c r="Z7" s="161"/>
      <c r="AA7" s="161"/>
      <c r="AB7" s="161"/>
      <c r="AC7" s="161"/>
      <c r="AD7" s="161"/>
      <c r="AE7" s="161"/>
      <c r="AF7" s="161"/>
      <c r="AG7" s="161"/>
      <c r="AH7" s="161"/>
      <c r="AI7" s="161"/>
      <c r="AJ7" s="161"/>
      <c r="AK7" s="161"/>
      <c r="AL7" s="161"/>
      <c r="AM7" s="161"/>
      <c r="AN7" s="161"/>
      <c r="AO7" s="161"/>
      <c r="AP7" s="161"/>
      <c r="AQ7" s="161"/>
      <c r="AR7" s="161"/>
      <c r="AS7" s="161"/>
      <c r="AT7" s="161"/>
      <c r="AU7" s="161"/>
      <c r="AV7" s="161"/>
      <c r="AW7" s="161"/>
      <c r="AX7" s="161"/>
      <c r="AY7" s="161"/>
      <c r="AZ7" s="161"/>
      <c r="BA7" s="156"/>
      <c r="BB7" s="156"/>
      <c r="BC7" s="156"/>
      <c r="BD7" s="156"/>
      <c r="BE7" s="156"/>
      <c r="BF7" s="156"/>
      <c r="BG7" s="156"/>
    </row>
    <row r="8" spans="1:60" ht="18.75" x14ac:dyDescent="0.25">
      <c r="A8" s="55" t="s">
        <v>4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/>
      <c r="AJ8" s="55"/>
      <c r="AK8" s="55"/>
      <c r="AL8" s="55"/>
      <c r="AM8" s="96"/>
      <c r="AN8" s="96"/>
      <c r="AO8" s="96"/>
      <c r="AP8" s="96"/>
      <c r="AQ8" s="96"/>
      <c r="AR8" s="96"/>
      <c r="AS8" s="96"/>
      <c r="AT8" s="96"/>
      <c r="AU8" s="96"/>
      <c r="AV8" s="96"/>
      <c r="AW8" s="96"/>
      <c r="AX8" s="96"/>
      <c r="AY8" s="96"/>
      <c r="AZ8" s="96"/>
      <c r="BA8" s="8"/>
      <c r="BB8" s="8"/>
      <c r="BC8" s="8"/>
      <c r="BD8" s="8"/>
      <c r="BE8" s="8"/>
      <c r="BF8" s="8"/>
      <c r="BG8" s="8"/>
      <c r="BH8" s="56"/>
    </row>
    <row r="9" spans="1:60" x14ac:dyDescent="0.25">
      <c r="A9" s="57"/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97"/>
      <c r="AN9" s="97"/>
      <c r="AO9" s="97"/>
      <c r="AP9" s="97"/>
      <c r="AQ9" s="97"/>
      <c r="AR9" s="97"/>
      <c r="AS9" s="97"/>
      <c r="AT9" s="97"/>
      <c r="AU9" s="97"/>
      <c r="AV9" s="97"/>
      <c r="AW9" s="97"/>
      <c r="AX9" s="97"/>
      <c r="AY9" s="97"/>
      <c r="AZ9" s="97"/>
      <c r="BA9" s="158"/>
      <c r="BB9" s="158"/>
      <c r="BC9" s="158"/>
      <c r="BD9" s="158"/>
      <c r="BE9" s="158"/>
      <c r="BF9" s="158"/>
      <c r="BG9" s="158"/>
      <c r="BH9" s="58"/>
    </row>
    <row r="10" spans="1:60" x14ac:dyDescent="0.25">
      <c r="A10" s="162"/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2"/>
      <c r="V10" s="162"/>
      <c r="W10" s="162"/>
      <c r="X10" s="162"/>
      <c r="Y10" s="162"/>
      <c r="Z10" s="162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3"/>
      <c r="AN10" s="163"/>
      <c r="AO10" s="163"/>
      <c r="AP10" s="163"/>
      <c r="AQ10" s="163"/>
      <c r="AR10" s="163"/>
      <c r="AS10" s="163"/>
      <c r="AT10" s="163"/>
      <c r="AU10" s="163"/>
      <c r="AV10" s="163"/>
      <c r="AW10" s="163"/>
      <c r="AX10" s="163"/>
      <c r="AY10" s="163"/>
      <c r="AZ10" s="163"/>
      <c r="BA10" s="161"/>
      <c r="BB10" s="161"/>
      <c r="BC10" s="161"/>
      <c r="BD10" s="161"/>
      <c r="BE10" s="161"/>
      <c r="BF10" s="161"/>
      <c r="BG10" s="161"/>
    </row>
    <row r="11" spans="1:60" x14ac:dyDescent="0.25">
      <c r="A11" s="109" t="s">
        <v>177</v>
      </c>
      <c r="B11" s="109" t="s">
        <v>6</v>
      </c>
      <c r="C11" s="109" t="s">
        <v>7</v>
      </c>
      <c r="D11" s="61" t="s">
        <v>381</v>
      </c>
      <c r="E11" s="61"/>
      <c r="F11" s="61"/>
      <c r="G11" s="61"/>
      <c r="H11" s="61"/>
      <c r="I11" s="61"/>
      <c r="J11" s="61"/>
      <c r="K11" s="164" t="s">
        <v>382</v>
      </c>
      <c r="L11" s="165"/>
      <c r="M11" s="165"/>
      <c r="N11" s="165"/>
      <c r="O11" s="165"/>
      <c r="P11" s="165"/>
      <c r="Q11" s="165"/>
      <c r="R11" s="165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/>
      <c r="AD11" s="165"/>
      <c r="AE11" s="165"/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  <c r="AW11" s="165"/>
      <c r="AX11" s="165"/>
      <c r="AY11" s="165"/>
      <c r="AZ11" s="166"/>
    </row>
    <row r="12" spans="1:60" x14ac:dyDescent="0.25">
      <c r="A12" s="109"/>
      <c r="B12" s="109"/>
      <c r="C12" s="109"/>
      <c r="D12" s="61"/>
      <c r="E12" s="61"/>
      <c r="F12" s="61"/>
      <c r="G12" s="61"/>
      <c r="H12" s="61"/>
      <c r="I12" s="61"/>
      <c r="J12" s="61"/>
      <c r="K12" s="112">
        <v>2025</v>
      </c>
      <c r="L12" s="112"/>
      <c r="M12" s="112"/>
      <c r="N12" s="112"/>
      <c r="O12" s="112"/>
      <c r="P12" s="112"/>
      <c r="Q12" s="112"/>
      <c r="R12" s="112">
        <v>2026</v>
      </c>
      <c r="S12" s="112"/>
      <c r="T12" s="112"/>
      <c r="U12" s="112"/>
      <c r="V12" s="112"/>
      <c r="W12" s="112"/>
      <c r="X12" s="112"/>
      <c r="Y12" s="112">
        <v>2027</v>
      </c>
      <c r="Z12" s="112"/>
      <c r="AA12" s="112"/>
      <c r="AB12" s="112"/>
      <c r="AC12" s="112"/>
      <c r="AD12" s="112"/>
      <c r="AE12" s="112"/>
      <c r="AF12" s="112">
        <v>2028</v>
      </c>
      <c r="AG12" s="112"/>
      <c r="AH12" s="112"/>
      <c r="AI12" s="112"/>
      <c r="AJ12" s="112"/>
      <c r="AK12" s="112"/>
      <c r="AL12" s="112"/>
      <c r="AM12" s="112">
        <v>2029</v>
      </c>
      <c r="AN12" s="112"/>
      <c r="AO12" s="112"/>
      <c r="AP12" s="112"/>
      <c r="AQ12" s="112"/>
      <c r="AR12" s="112"/>
      <c r="AS12" s="112"/>
      <c r="AT12" s="167" t="s">
        <v>269</v>
      </c>
      <c r="AU12" s="167"/>
      <c r="AV12" s="167"/>
      <c r="AW12" s="167"/>
      <c r="AX12" s="167"/>
      <c r="AY12" s="167"/>
      <c r="AZ12" s="167"/>
    </row>
    <row r="13" spans="1:60" x14ac:dyDescent="0.25">
      <c r="A13" s="109"/>
      <c r="B13" s="109"/>
      <c r="C13" s="109"/>
      <c r="D13" s="112" t="s">
        <v>14</v>
      </c>
      <c r="E13" s="112"/>
      <c r="F13" s="112"/>
      <c r="G13" s="112"/>
      <c r="H13" s="112"/>
      <c r="I13" s="112"/>
      <c r="J13" s="112"/>
      <c r="K13" s="112" t="s">
        <v>197</v>
      </c>
      <c r="L13" s="112"/>
      <c r="M13" s="112"/>
      <c r="N13" s="112"/>
      <c r="O13" s="112"/>
      <c r="P13" s="112"/>
      <c r="Q13" s="112"/>
      <c r="R13" s="112" t="s">
        <v>197</v>
      </c>
      <c r="S13" s="112"/>
      <c r="T13" s="112"/>
      <c r="U13" s="112"/>
      <c r="V13" s="112"/>
      <c r="W13" s="112"/>
      <c r="X13" s="112"/>
      <c r="Y13" s="112" t="s">
        <v>197</v>
      </c>
      <c r="Z13" s="112"/>
      <c r="AA13" s="112"/>
      <c r="AB13" s="112"/>
      <c r="AC13" s="112"/>
      <c r="AD13" s="112"/>
      <c r="AE13" s="112"/>
      <c r="AF13" s="112" t="s">
        <v>197</v>
      </c>
      <c r="AG13" s="112"/>
      <c r="AH13" s="112"/>
      <c r="AI13" s="112"/>
      <c r="AJ13" s="112"/>
      <c r="AK13" s="112"/>
      <c r="AL13" s="112"/>
      <c r="AM13" s="112" t="s">
        <v>197</v>
      </c>
      <c r="AN13" s="112"/>
      <c r="AO13" s="112"/>
      <c r="AP13" s="112"/>
      <c r="AQ13" s="112"/>
      <c r="AR13" s="112"/>
      <c r="AS13" s="112"/>
      <c r="AT13" s="112" t="s">
        <v>14</v>
      </c>
      <c r="AU13" s="112"/>
      <c r="AV13" s="112"/>
      <c r="AW13" s="112"/>
      <c r="AX13" s="112"/>
      <c r="AY13" s="112"/>
      <c r="AZ13" s="112"/>
    </row>
    <row r="14" spans="1:60" ht="31.5" x14ac:dyDescent="0.25">
      <c r="A14" s="109"/>
      <c r="B14" s="109"/>
      <c r="C14" s="109"/>
      <c r="D14" s="38" t="s">
        <v>274</v>
      </c>
      <c r="E14" s="38" t="s">
        <v>275</v>
      </c>
      <c r="F14" s="38" t="s">
        <v>383</v>
      </c>
      <c r="G14" s="38" t="s">
        <v>384</v>
      </c>
      <c r="H14" s="38" t="s">
        <v>385</v>
      </c>
      <c r="I14" s="38" t="s">
        <v>277</v>
      </c>
      <c r="J14" s="111" t="s">
        <v>372</v>
      </c>
      <c r="K14" s="38" t="s">
        <v>274</v>
      </c>
      <c r="L14" s="38" t="s">
        <v>275</v>
      </c>
      <c r="M14" s="38" t="s">
        <v>383</v>
      </c>
      <c r="N14" s="38" t="s">
        <v>384</v>
      </c>
      <c r="O14" s="38" t="s">
        <v>385</v>
      </c>
      <c r="P14" s="38" t="s">
        <v>277</v>
      </c>
      <c r="Q14" s="111" t="s">
        <v>278</v>
      </c>
      <c r="R14" s="38" t="s">
        <v>274</v>
      </c>
      <c r="S14" s="38" t="s">
        <v>275</v>
      </c>
      <c r="T14" s="38" t="s">
        <v>383</v>
      </c>
      <c r="U14" s="38" t="s">
        <v>384</v>
      </c>
      <c r="V14" s="38" t="s">
        <v>385</v>
      </c>
      <c r="W14" s="38" t="s">
        <v>277</v>
      </c>
      <c r="X14" s="111" t="s">
        <v>278</v>
      </c>
      <c r="Y14" s="38" t="s">
        <v>274</v>
      </c>
      <c r="Z14" s="38" t="s">
        <v>275</v>
      </c>
      <c r="AA14" s="38" t="s">
        <v>383</v>
      </c>
      <c r="AB14" s="38" t="s">
        <v>384</v>
      </c>
      <c r="AC14" s="38" t="s">
        <v>385</v>
      </c>
      <c r="AD14" s="38" t="s">
        <v>277</v>
      </c>
      <c r="AE14" s="111" t="s">
        <v>372</v>
      </c>
      <c r="AF14" s="38" t="s">
        <v>274</v>
      </c>
      <c r="AG14" s="38" t="s">
        <v>275</v>
      </c>
      <c r="AH14" s="38" t="s">
        <v>383</v>
      </c>
      <c r="AI14" s="38" t="s">
        <v>384</v>
      </c>
      <c r="AJ14" s="38" t="s">
        <v>385</v>
      </c>
      <c r="AK14" s="38" t="s">
        <v>277</v>
      </c>
      <c r="AL14" s="111" t="s">
        <v>372</v>
      </c>
      <c r="AM14" s="38" t="s">
        <v>274</v>
      </c>
      <c r="AN14" s="38" t="s">
        <v>275</v>
      </c>
      <c r="AO14" s="38" t="s">
        <v>383</v>
      </c>
      <c r="AP14" s="38" t="s">
        <v>384</v>
      </c>
      <c r="AQ14" s="38" t="s">
        <v>385</v>
      </c>
      <c r="AR14" s="38" t="s">
        <v>277</v>
      </c>
      <c r="AS14" s="111" t="s">
        <v>372</v>
      </c>
      <c r="AT14" s="38" t="s">
        <v>274</v>
      </c>
      <c r="AU14" s="38" t="s">
        <v>275</v>
      </c>
      <c r="AV14" s="38" t="s">
        <v>383</v>
      </c>
      <c r="AW14" s="38" t="s">
        <v>384</v>
      </c>
      <c r="AX14" s="38" t="s">
        <v>385</v>
      </c>
      <c r="AY14" s="38" t="s">
        <v>277</v>
      </c>
      <c r="AZ14" s="111" t="s">
        <v>372</v>
      </c>
    </row>
    <row r="15" spans="1:60" x14ac:dyDescent="0.25">
      <c r="A15" s="114">
        <v>1</v>
      </c>
      <c r="B15" s="114">
        <v>2</v>
      </c>
      <c r="C15" s="114">
        <v>3</v>
      </c>
      <c r="D15" s="115" t="s">
        <v>332</v>
      </c>
      <c r="E15" s="115" t="s">
        <v>333</v>
      </c>
      <c r="F15" s="115" t="s">
        <v>334</v>
      </c>
      <c r="G15" s="115" t="s">
        <v>335</v>
      </c>
      <c r="H15" s="115" t="s">
        <v>336</v>
      </c>
      <c r="I15" s="115" t="s">
        <v>337</v>
      </c>
      <c r="J15" s="115" t="s">
        <v>338</v>
      </c>
      <c r="K15" s="115" t="s">
        <v>280</v>
      </c>
      <c r="L15" s="115" t="s">
        <v>281</v>
      </c>
      <c r="M15" s="115" t="s">
        <v>282</v>
      </c>
      <c r="N15" s="115" t="s">
        <v>283</v>
      </c>
      <c r="O15" s="115" t="s">
        <v>284</v>
      </c>
      <c r="P15" s="115" t="s">
        <v>285</v>
      </c>
      <c r="Q15" s="115" t="s">
        <v>286</v>
      </c>
      <c r="R15" s="115" t="s">
        <v>287</v>
      </c>
      <c r="S15" s="115" t="s">
        <v>288</v>
      </c>
      <c r="T15" s="115" t="s">
        <v>289</v>
      </c>
      <c r="U15" s="115" t="s">
        <v>290</v>
      </c>
      <c r="V15" s="115" t="s">
        <v>291</v>
      </c>
      <c r="W15" s="115" t="s">
        <v>292</v>
      </c>
      <c r="X15" s="115" t="s">
        <v>293</v>
      </c>
      <c r="Y15" s="115" t="s">
        <v>294</v>
      </c>
      <c r="Z15" s="115" t="s">
        <v>295</v>
      </c>
      <c r="AA15" s="115" t="s">
        <v>296</v>
      </c>
      <c r="AB15" s="115" t="s">
        <v>297</v>
      </c>
      <c r="AC15" s="115" t="s">
        <v>298</v>
      </c>
      <c r="AD15" s="115" t="s">
        <v>299</v>
      </c>
      <c r="AE15" s="115" t="s">
        <v>300</v>
      </c>
      <c r="AF15" s="115" t="s">
        <v>301</v>
      </c>
      <c r="AG15" s="115" t="s">
        <v>302</v>
      </c>
      <c r="AH15" s="115" t="s">
        <v>303</v>
      </c>
      <c r="AI15" s="115" t="s">
        <v>304</v>
      </c>
      <c r="AJ15" s="115" t="s">
        <v>305</v>
      </c>
      <c r="AK15" s="115" t="s">
        <v>306</v>
      </c>
      <c r="AL15" s="115" t="s">
        <v>307</v>
      </c>
      <c r="AM15" s="115" t="s">
        <v>308</v>
      </c>
      <c r="AN15" s="115" t="s">
        <v>309</v>
      </c>
      <c r="AO15" s="115" t="s">
        <v>310</v>
      </c>
      <c r="AP15" s="115" t="s">
        <v>311</v>
      </c>
      <c r="AQ15" s="115" t="s">
        <v>312</v>
      </c>
      <c r="AR15" s="115" t="s">
        <v>313</v>
      </c>
      <c r="AS15" s="115" t="s">
        <v>314</v>
      </c>
      <c r="AT15" s="115" t="s">
        <v>315</v>
      </c>
      <c r="AU15" s="115" t="s">
        <v>316</v>
      </c>
      <c r="AV15" s="115" t="s">
        <v>317</v>
      </c>
      <c r="AW15" s="115" t="s">
        <v>318</v>
      </c>
      <c r="AX15" s="115" t="s">
        <v>319</v>
      </c>
      <c r="AY15" s="115" t="s">
        <v>320</v>
      </c>
      <c r="AZ15" s="115" t="s">
        <v>321</v>
      </c>
    </row>
    <row r="16" spans="1:60" x14ac:dyDescent="0.25">
      <c r="A16" s="30" t="s">
        <v>55</v>
      </c>
      <c r="B16" s="31" t="s">
        <v>56</v>
      </c>
      <c r="C16" s="32" t="s">
        <v>57</v>
      </c>
      <c r="D16" s="72">
        <f>D17+D18</f>
        <v>13.260000000000002</v>
      </c>
      <c r="E16" s="72">
        <f t="shared" ref="E16:AZ16" si="0">E17+E18</f>
        <v>0</v>
      </c>
      <c r="F16" s="72">
        <f t="shared" si="0"/>
        <v>35.020000000000003</v>
      </c>
      <c r="G16" s="72">
        <f t="shared" si="0"/>
        <v>0</v>
      </c>
      <c r="H16" s="72">
        <f t="shared" si="0"/>
        <v>0</v>
      </c>
      <c r="I16" s="72">
        <f t="shared" si="0"/>
        <v>0</v>
      </c>
      <c r="J16" s="72">
        <f t="shared" si="0"/>
        <v>6</v>
      </c>
      <c r="K16" s="72">
        <f t="shared" si="0"/>
        <v>0.41000000000000003</v>
      </c>
      <c r="L16" s="72">
        <f t="shared" si="0"/>
        <v>0</v>
      </c>
      <c r="M16" s="72">
        <f t="shared" si="0"/>
        <v>0.60000000000000009</v>
      </c>
      <c r="N16" s="72">
        <f t="shared" si="0"/>
        <v>0</v>
      </c>
      <c r="O16" s="72">
        <f t="shared" si="0"/>
        <v>0</v>
      </c>
      <c r="P16" s="72">
        <f t="shared" si="0"/>
        <v>0</v>
      </c>
      <c r="Q16" s="72">
        <f t="shared" si="0"/>
        <v>0</v>
      </c>
      <c r="R16" s="72">
        <f t="shared" si="0"/>
        <v>0.41000000000000003</v>
      </c>
      <c r="S16" s="72">
        <f t="shared" si="0"/>
        <v>0</v>
      </c>
      <c r="T16" s="72">
        <f t="shared" si="0"/>
        <v>0.60000000000000009</v>
      </c>
      <c r="U16" s="72">
        <f t="shared" si="0"/>
        <v>0</v>
      </c>
      <c r="V16" s="72">
        <f t="shared" si="0"/>
        <v>0</v>
      </c>
      <c r="W16" s="72">
        <f t="shared" si="0"/>
        <v>0</v>
      </c>
      <c r="X16" s="72">
        <f t="shared" si="0"/>
        <v>9</v>
      </c>
      <c r="Y16" s="72">
        <f t="shared" si="0"/>
        <v>0.41000000000000003</v>
      </c>
      <c r="Z16" s="72">
        <f t="shared" si="0"/>
        <v>0</v>
      </c>
      <c r="AA16" s="72">
        <f t="shared" si="0"/>
        <v>23.6</v>
      </c>
      <c r="AB16" s="72">
        <f t="shared" si="0"/>
        <v>0</v>
      </c>
      <c r="AC16" s="72">
        <f t="shared" si="0"/>
        <v>0</v>
      </c>
      <c r="AD16" s="72">
        <f t="shared" si="0"/>
        <v>0</v>
      </c>
      <c r="AE16" s="72">
        <f t="shared" si="0"/>
        <v>3</v>
      </c>
      <c r="AF16" s="72">
        <f t="shared" si="0"/>
        <v>0.41000000000000003</v>
      </c>
      <c r="AG16" s="72">
        <f t="shared" si="0"/>
        <v>0</v>
      </c>
      <c r="AH16" s="72">
        <f t="shared" si="0"/>
        <v>0.60000000000000009</v>
      </c>
      <c r="AI16" s="72">
        <f t="shared" si="0"/>
        <v>0</v>
      </c>
      <c r="AJ16" s="72">
        <f t="shared" si="0"/>
        <v>0</v>
      </c>
      <c r="AK16" s="72">
        <f t="shared" si="0"/>
        <v>0</v>
      </c>
      <c r="AL16" s="72">
        <f t="shared" si="0"/>
        <v>0</v>
      </c>
      <c r="AM16" s="72">
        <f t="shared" si="0"/>
        <v>11.780000000000001</v>
      </c>
      <c r="AN16" s="72">
        <f t="shared" si="0"/>
        <v>0</v>
      </c>
      <c r="AO16" s="72">
        <f t="shared" si="0"/>
        <v>9.1699999999999982</v>
      </c>
      <c r="AP16" s="72">
        <f t="shared" si="0"/>
        <v>0</v>
      </c>
      <c r="AQ16" s="72">
        <f t="shared" si="0"/>
        <v>0</v>
      </c>
      <c r="AR16" s="72">
        <f t="shared" si="0"/>
        <v>0</v>
      </c>
      <c r="AS16" s="72">
        <f t="shared" si="0"/>
        <v>2</v>
      </c>
      <c r="AT16" s="72">
        <f t="shared" si="0"/>
        <v>13.420000000000002</v>
      </c>
      <c r="AU16" s="72">
        <f t="shared" si="0"/>
        <v>0</v>
      </c>
      <c r="AV16" s="72">
        <f t="shared" si="0"/>
        <v>34.57</v>
      </c>
      <c r="AW16" s="72">
        <f t="shared" si="0"/>
        <v>0</v>
      </c>
      <c r="AX16" s="72">
        <f t="shared" si="0"/>
        <v>0</v>
      </c>
      <c r="AY16" s="72">
        <f t="shared" si="0"/>
        <v>0</v>
      </c>
      <c r="AZ16" s="72">
        <f t="shared" si="0"/>
        <v>14</v>
      </c>
    </row>
    <row r="17" spans="1:52" x14ac:dyDescent="0.25">
      <c r="A17" s="30" t="s">
        <v>59</v>
      </c>
      <c r="B17" s="31" t="s">
        <v>60</v>
      </c>
      <c r="C17" s="32" t="s">
        <v>57</v>
      </c>
      <c r="D17" s="72">
        <f>D24</f>
        <v>2.46</v>
      </c>
      <c r="E17" s="72">
        <f t="shared" ref="E17:AZ17" si="1">E24</f>
        <v>0</v>
      </c>
      <c r="F17" s="72">
        <f t="shared" si="1"/>
        <v>3.4999999999999996</v>
      </c>
      <c r="G17" s="72">
        <f t="shared" si="1"/>
        <v>0</v>
      </c>
      <c r="H17" s="72">
        <f t="shared" si="1"/>
        <v>0</v>
      </c>
      <c r="I17" s="72">
        <f t="shared" si="1"/>
        <v>0</v>
      </c>
      <c r="J17" s="72">
        <f t="shared" si="1"/>
        <v>0</v>
      </c>
      <c r="K17" s="72">
        <f t="shared" si="1"/>
        <v>0.41000000000000003</v>
      </c>
      <c r="L17" s="72">
        <f t="shared" si="1"/>
        <v>0</v>
      </c>
      <c r="M17" s="72">
        <f t="shared" si="1"/>
        <v>0.60000000000000009</v>
      </c>
      <c r="N17" s="72">
        <f t="shared" si="1"/>
        <v>0</v>
      </c>
      <c r="O17" s="72">
        <f t="shared" si="1"/>
        <v>0</v>
      </c>
      <c r="P17" s="72">
        <f t="shared" si="1"/>
        <v>0</v>
      </c>
      <c r="Q17" s="72">
        <f t="shared" si="1"/>
        <v>0</v>
      </c>
      <c r="R17" s="72">
        <f t="shared" si="1"/>
        <v>0.41000000000000003</v>
      </c>
      <c r="S17" s="72">
        <f t="shared" si="1"/>
        <v>0</v>
      </c>
      <c r="T17" s="72">
        <f t="shared" si="1"/>
        <v>0.60000000000000009</v>
      </c>
      <c r="U17" s="72">
        <f t="shared" si="1"/>
        <v>0</v>
      </c>
      <c r="V17" s="72">
        <f t="shared" si="1"/>
        <v>0</v>
      </c>
      <c r="W17" s="72">
        <f t="shared" si="1"/>
        <v>0</v>
      </c>
      <c r="X17" s="72">
        <f t="shared" si="1"/>
        <v>0</v>
      </c>
      <c r="Y17" s="72">
        <f t="shared" si="1"/>
        <v>0.41000000000000003</v>
      </c>
      <c r="Z17" s="72">
        <f t="shared" si="1"/>
        <v>0</v>
      </c>
      <c r="AA17" s="72">
        <f t="shared" si="1"/>
        <v>0.60000000000000009</v>
      </c>
      <c r="AB17" s="72">
        <f t="shared" si="1"/>
        <v>0</v>
      </c>
      <c r="AC17" s="72">
        <f t="shared" si="1"/>
        <v>0</v>
      </c>
      <c r="AD17" s="72">
        <f t="shared" si="1"/>
        <v>0</v>
      </c>
      <c r="AE17" s="72">
        <f t="shared" si="1"/>
        <v>0</v>
      </c>
      <c r="AF17" s="72">
        <f t="shared" si="1"/>
        <v>0.41000000000000003</v>
      </c>
      <c r="AG17" s="72">
        <f t="shared" si="1"/>
        <v>0</v>
      </c>
      <c r="AH17" s="72">
        <f t="shared" si="1"/>
        <v>0.60000000000000009</v>
      </c>
      <c r="AI17" s="72">
        <f t="shared" si="1"/>
        <v>0</v>
      </c>
      <c r="AJ17" s="72">
        <f t="shared" si="1"/>
        <v>0</v>
      </c>
      <c r="AK17" s="72">
        <f t="shared" si="1"/>
        <v>0</v>
      </c>
      <c r="AL17" s="72">
        <f t="shared" si="1"/>
        <v>0</v>
      </c>
      <c r="AM17" s="72">
        <f t="shared" si="1"/>
        <v>0.41000000000000003</v>
      </c>
      <c r="AN17" s="72">
        <f t="shared" si="1"/>
        <v>0</v>
      </c>
      <c r="AO17" s="72">
        <f t="shared" si="1"/>
        <v>0.60000000000000009</v>
      </c>
      <c r="AP17" s="72">
        <f t="shared" si="1"/>
        <v>0</v>
      </c>
      <c r="AQ17" s="72">
        <f t="shared" si="1"/>
        <v>0</v>
      </c>
      <c r="AR17" s="72">
        <f t="shared" si="1"/>
        <v>0</v>
      </c>
      <c r="AS17" s="72">
        <f t="shared" si="1"/>
        <v>0</v>
      </c>
      <c r="AT17" s="72">
        <f t="shared" si="1"/>
        <v>2.0499999999999998</v>
      </c>
      <c r="AU17" s="72">
        <f t="shared" si="1"/>
        <v>0</v>
      </c>
      <c r="AV17" s="72">
        <f t="shared" si="1"/>
        <v>3</v>
      </c>
      <c r="AW17" s="72">
        <f t="shared" si="1"/>
        <v>0</v>
      </c>
      <c r="AX17" s="72">
        <f t="shared" si="1"/>
        <v>0</v>
      </c>
      <c r="AY17" s="72">
        <f t="shared" si="1"/>
        <v>0</v>
      </c>
      <c r="AZ17" s="72">
        <f t="shared" si="1"/>
        <v>0</v>
      </c>
    </row>
    <row r="18" spans="1:52" ht="31.5" x14ac:dyDescent="0.25">
      <c r="A18" s="30" t="s">
        <v>61</v>
      </c>
      <c r="B18" s="31" t="s">
        <v>62</v>
      </c>
      <c r="C18" s="32" t="s">
        <v>57</v>
      </c>
      <c r="D18" s="72">
        <f>D43</f>
        <v>10.8</v>
      </c>
      <c r="E18" s="72">
        <f t="shared" ref="E18:AZ18" si="2">E43</f>
        <v>0</v>
      </c>
      <c r="F18" s="72">
        <f t="shared" si="2"/>
        <v>31.520000000000003</v>
      </c>
      <c r="G18" s="72">
        <f t="shared" si="2"/>
        <v>0</v>
      </c>
      <c r="H18" s="72">
        <f t="shared" si="2"/>
        <v>0</v>
      </c>
      <c r="I18" s="72">
        <f t="shared" si="2"/>
        <v>0</v>
      </c>
      <c r="J18" s="72">
        <f t="shared" si="2"/>
        <v>6</v>
      </c>
      <c r="K18" s="72">
        <f t="shared" si="2"/>
        <v>0</v>
      </c>
      <c r="L18" s="72">
        <f t="shared" si="2"/>
        <v>0</v>
      </c>
      <c r="M18" s="72">
        <f t="shared" si="2"/>
        <v>0</v>
      </c>
      <c r="N18" s="72">
        <f t="shared" si="2"/>
        <v>0</v>
      </c>
      <c r="O18" s="72">
        <f t="shared" si="2"/>
        <v>0</v>
      </c>
      <c r="P18" s="72">
        <f t="shared" si="2"/>
        <v>0</v>
      </c>
      <c r="Q18" s="72">
        <f t="shared" si="2"/>
        <v>0</v>
      </c>
      <c r="R18" s="72">
        <f t="shared" si="2"/>
        <v>0</v>
      </c>
      <c r="S18" s="72">
        <f t="shared" si="2"/>
        <v>0</v>
      </c>
      <c r="T18" s="72">
        <f t="shared" si="2"/>
        <v>0</v>
      </c>
      <c r="U18" s="72">
        <f t="shared" si="2"/>
        <v>0</v>
      </c>
      <c r="V18" s="72">
        <f t="shared" si="2"/>
        <v>0</v>
      </c>
      <c r="W18" s="72">
        <f t="shared" si="2"/>
        <v>0</v>
      </c>
      <c r="X18" s="72">
        <f t="shared" si="2"/>
        <v>9</v>
      </c>
      <c r="Y18" s="72">
        <f t="shared" si="2"/>
        <v>0</v>
      </c>
      <c r="Z18" s="72">
        <f t="shared" si="2"/>
        <v>0</v>
      </c>
      <c r="AA18" s="72">
        <f t="shared" si="2"/>
        <v>23</v>
      </c>
      <c r="AB18" s="72">
        <f t="shared" si="2"/>
        <v>0</v>
      </c>
      <c r="AC18" s="72">
        <f t="shared" si="2"/>
        <v>0</v>
      </c>
      <c r="AD18" s="72">
        <f t="shared" si="2"/>
        <v>0</v>
      </c>
      <c r="AE18" s="72">
        <f t="shared" si="2"/>
        <v>3</v>
      </c>
      <c r="AF18" s="72">
        <f t="shared" si="2"/>
        <v>0</v>
      </c>
      <c r="AG18" s="72">
        <f t="shared" si="2"/>
        <v>0</v>
      </c>
      <c r="AH18" s="72">
        <f t="shared" si="2"/>
        <v>0</v>
      </c>
      <c r="AI18" s="72">
        <f t="shared" si="2"/>
        <v>0</v>
      </c>
      <c r="AJ18" s="72">
        <f t="shared" si="2"/>
        <v>0</v>
      </c>
      <c r="AK18" s="72">
        <f t="shared" si="2"/>
        <v>0</v>
      </c>
      <c r="AL18" s="72">
        <f t="shared" si="2"/>
        <v>0</v>
      </c>
      <c r="AM18" s="72">
        <f t="shared" si="2"/>
        <v>11.370000000000001</v>
      </c>
      <c r="AN18" s="72">
        <f t="shared" si="2"/>
        <v>0</v>
      </c>
      <c r="AO18" s="72">
        <f t="shared" si="2"/>
        <v>8.5699999999999985</v>
      </c>
      <c r="AP18" s="72">
        <f t="shared" si="2"/>
        <v>0</v>
      </c>
      <c r="AQ18" s="72">
        <f t="shared" si="2"/>
        <v>0</v>
      </c>
      <c r="AR18" s="72">
        <f t="shared" si="2"/>
        <v>0</v>
      </c>
      <c r="AS18" s="72">
        <f t="shared" si="2"/>
        <v>2</v>
      </c>
      <c r="AT18" s="72">
        <f t="shared" si="2"/>
        <v>11.370000000000001</v>
      </c>
      <c r="AU18" s="72">
        <f t="shared" si="2"/>
        <v>0</v>
      </c>
      <c r="AV18" s="72">
        <f t="shared" si="2"/>
        <v>31.57</v>
      </c>
      <c r="AW18" s="72">
        <f t="shared" si="2"/>
        <v>0</v>
      </c>
      <c r="AX18" s="72">
        <f t="shared" si="2"/>
        <v>0</v>
      </c>
      <c r="AY18" s="72">
        <f t="shared" si="2"/>
        <v>0</v>
      </c>
      <c r="AZ18" s="72">
        <f t="shared" si="2"/>
        <v>14</v>
      </c>
    </row>
    <row r="19" spans="1:52" ht="47.25" x14ac:dyDescent="0.25">
      <c r="A19" s="30" t="s">
        <v>63</v>
      </c>
      <c r="B19" s="31" t="s">
        <v>64</v>
      </c>
      <c r="C19" s="32" t="s">
        <v>57</v>
      </c>
      <c r="D19" s="72">
        <f t="shared" ref="D19:AZ22" si="3">D65</f>
        <v>0</v>
      </c>
      <c r="E19" s="72">
        <f t="shared" si="3"/>
        <v>0</v>
      </c>
      <c r="F19" s="72">
        <f t="shared" si="3"/>
        <v>0</v>
      </c>
      <c r="G19" s="72">
        <f t="shared" si="3"/>
        <v>0</v>
      </c>
      <c r="H19" s="72">
        <f t="shared" si="3"/>
        <v>0</v>
      </c>
      <c r="I19" s="72">
        <f t="shared" si="3"/>
        <v>0</v>
      </c>
      <c r="J19" s="72">
        <f t="shared" si="3"/>
        <v>0</v>
      </c>
      <c r="K19" s="72">
        <f t="shared" si="3"/>
        <v>0</v>
      </c>
      <c r="L19" s="72">
        <f t="shared" si="3"/>
        <v>0</v>
      </c>
      <c r="M19" s="72">
        <f t="shared" si="3"/>
        <v>0</v>
      </c>
      <c r="N19" s="72">
        <f t="shared" si="3"/>
        <v>0</v>
      </c>
      <c r="O19" s="72">
        <f t="shared" si="3"/>
        <v>0</v>
      </c>
      <c r="P19" s="72">
        <f t="shared" si="3"/>
        <v>0</v>
      </c>
      <c r="Q19" s="72">
        <f t="shared" si="3"/>
        <v>0</v>
      </c>
      <c r="R19" s="72">
        <f t="shared" si="3"/>
        <v>0</v>
      </c>
      <c r="S19" s="72">
        <f t="shared" si="3"/>
        <v>0</v>
      </c>
      <c r="T19" s="72">
        <f t="shared" si="3"/>
        <v>0</v>
      </c>
      <c r="U19" s="72">
        <f t="shared" si="3"/>
        <v>0</v>
      </c>
      <c r="V19" s="72">
        <f t="shared" si="3"/>
        <v>0</v>
      </c>
      <c r="W19" s="72">
        <f t="shared" si="3"/>
        <v>0</v>
      </c>
      <c r="X19" s="72">
        <f t="shared" si="3"/>
        <v>0</v>
      </c>
      <c r="Y19" s="72">
        <f t="shared" si="3"/>
        <v>0</v>
      </c>
      <c r="Z19" s="72">
        <f t="shared" si="3"/>
        <v>0</v>
      </c>
      <c r="AA19" s="72">
        <f t="shared" si="3"/>
        <v>0</v>
      </c>
      <c r="AB19" s="72">
        <f t="shared" si="3"/>
        <v>0</v>
      </c>
      <c r="AC19" s="72">
        <f t="shared" si="3"/>
        <v>0</v>
      </c>
      <c r="AD19" s="72">
        <f t="shared" si="3"/>
        <v>0</v>
      </c>
      <c r="AE19" s="72">
        <f t="shared" si="3"/>
        <v>0</v>
      </c>
      <c r="AF19" s="72">
        <f t="shared" si="3"/>
        <v>0</v>
      </c>
      <c r="AG19" s="72">
        <f t="shared" si="3"/>
        <v>0</v>
      </c>
      <c r="AH19" s="72">
        <f t="shared" si="3"/>
        <v>0</v>
      </c>
      <c r="AI19" s="72">
        <f t="shared" si="3"/>
        <v>0</v>
      </c>
      <c r="AJ19" s="72">
        <f t="shared" si="3"/>
        <v>0</v>
      </c>
      <c r="AK19" s="72">
        <f t="shared" si="3"/>
        <v>0</v>
      </c>
      <c r="AL19" s="72">
        <f t="shared" si="3"/>
        <v>0</v>
      </c>
      <c r="AM19" s="72">
        <f t="shared" si="3"/>
        <v>0</v>
      </c>
      <c r="AN19" s="72">
        <f t="shared" si="3"/>
        <v>0</v>
      </c>
      <c r="AO19" s="72">
        <f t="shared" si="3"/>
        <v>0</v>
      </c>
      <c r="AP19" s="72">
        <f t="shared" si="3"/>
        <v>0</v>
      </c>
      <c r="AQ19" s="72">
        <f t="shared" si="3"/>
        <v>0</v>
      </c>
      <c r="AR19" s="72">
        <f t="shared" si="3"/>
        <v>0</v>
      </c>
      <c r="AS19" s="72">
        <f t="shared" si="3"/>
        <v>0</v>
      </c>
      <c r="AT19" s="72">
        <f t="shared" si="3"/>
        <v>0</v>
      </c>
      <c r="AU19" s="72">
        <f t="shared" si="3"/>
        <v>0</v>
      </c>
      <c r="AV19" s="72">
        <f t="shared" si="3"/>
        <v>0</v>
      </c>
      <c r="AW19" s="72">
        <f t="shared" si="3"/>
        <v>0</v>
      </c>
      <c r="AX19" s="72">
        <f t="shared" si="3"/>
        <v>0</v>
      </c>
      <c r="AY19" s="72">
        <f t="shared" si="3"/>
        <v>0</v>
      </c>
      <c r="AZ19" s="72">
        <f t="shared" si="3"/>
        <v>0</v>
      </c>
    </row>
    <row r="20" spans="1:52" ht="31.5" x14ac:dyDescent="0.25">
      <c r="A20" s="30" t="s">
        <v>65</v>
      </c>
      <c r="B20" s="31" t="s">
        <v>66</v>
      </c>
      <c r="C20" s="32" t="s">
        <v>57</v>
      </c>
      <c r="D20" s="72">
        <f t="shared" si="3"/>
        <v>0</v>
      </c>
      <c r="E20" s="72">
        <f t="shared" si="3"/>
        <v>0</v>
      </c>
      <c r="F20" s="72">
        <f t="shared" si="3"/>
        <v>0</v>
      </c>
      <c r="G20" s="72">
        <f t="shared" si="3"/>
        <v>0</v>
      </c>
      <c r="H20" s="72">
        <f t="shared" si="3"/>
        <v>0</v>
      </c>
      <c r="I20" s="72">
        <f t="shared" si="3"/>
        <v>0</v>
      </c>
      <c r="J20" s="72">
        <f t="shared" si="3"/>
        <v>0</v>
      </c>
      <c r="K20" s="72">
        <f t="shared" si="3"/>
        <v>0</v>
      </c>
      <c r="L20" s="72">
        <f t="shared" si="3"/>
        <v>0</v>
      </c>
      <c r="M20" s="72">
        <f t="shared" si="3"/>
        <v>0</v>
      </c>
      <c r="N20" s="72">
        <f t="shared" si="3"/>
        <v>0</v>
      </c>
      <c r="O20" s="72">
        <f t="shared" si="3"/>
        <v>0</v>
      </c>
      <c r="P20" s="72">
        <f t="shared" si="3"/>
        <v>0</v>
      </c>
      <c r="Q20" s="72">
        <f t="shared" si="3"/>
        <v>0</v>
      </c>
      <c r="R20" s="72">
        <f t="shared" si="3"/>
        <v>0</v>
      </c>
      <c r="S20" s="72">
        <f t="shared" si="3"/>
        <v>0</v>
      </c>
      <c r="T20" s="72">
        <f t="shared" si="3"/>
        <v>0</v>
      </c>
      <c r="U20" s="72">
        <f t="shared" si="3"/>
        <v>0</v>
      </c>
      <c r="V20" s="72">
        <f t="shared" si="3"/>
        <v>0</v>
      </c>
      <c r="W20" s="72">
        <f t="shared" si="3"/>
        <v>0</v>
      </c>
      <c r="X20" s="72">
        <f t="shared" si="3"/>
        <v>0</v>
      </c>
      <c r="Y20" s="72">
        <f t="shared" si="3"/>
        <v>0</v>
      </c>
      <c r="Z20" s="72">
        <f t="shared" si="3"/>
        <v>0</v>
      </c>
      <c r="AA20" s="72">
        <f t="shared" si="3"/>
        <v>0</v>
      </c>
      <c r="AB20" s="72">
        <f t="shared" si="3"/>
        <v>0</v>
      </c>
      <c r="AC20" s="72">
        <f t="shared" si="3"/>
        <v>0</v>
      </c>
      <c r="AD20" s="72">
        <f t="shared" si="3"/>
        <v>0</v>
      </c>
      <c r="AE20" s="72">
        <f t="shared" si="3"/>
        <v>0</v>
      </c>
      <c r="AF20" s="72">
        <f t="shared" si="3"/>
        <v>0</v>
      </c>
      <c r="AG20" s="72">
        <f t="shared" si="3"/>
        <v>0</v>
      </c>
      <c r="AH20" s="72">
        <f t="shared" si="3"/>
        <v>0</v>
      </c>
      <c r="AI20" s="72">
        <f t="shared" si="3"/>
        <v>0</v>
      </c>
      <c r="AJ20" s="72">
        <f t="shared" si="3"/>
        <v>0</v>
      </c>
      <c r="AK20" s="72">
        <f t="shared" si="3"/>
        <v>0</v>
      </c>
      <c r="AL20" s="72">
        <f t="shared" si="3"/>
        <v>0</v>
      </c>
      <c r="AM20" s="72">
        <f t="shared" si="3"/>
        <v>0</v>
      </c>
      <c r="AN20" s="72">
        <f t="shared" si="3"/>
        <v>0</v>
      </c>
      <c r="AO20" s="72">
        <f t="shared" si="3"/>
        <v>0</v>
      </c>
      <c r="AP20" s="72">
        <f t="shared" si="3"/>
        <v>0</v>
      </c>
      <c r="AQ20" s="72">
        <f t="shared" si="3"/>
        <v>0</v>
      </c>
      <c r="AR20" s="72">
        <f t="shared" si="3"/>
        <v>0</v>
      </c>
      <c r="AS20" s="72">
        <f t="shared" si="3"/>
        <v>0</v>
      </c>
      <c r="AT20" s="72">
        <f t="shared" si="3"/>
        <v>0</v>
      </c>
      <c r="AU20" s="72">
        <f t="shared" si="3"/>
        <v>0</v>
      </c>
      <c r="AV20" s="72">
        <f t="shared" si="3"/>
        <v>0</v>
      </c>
      <c r="AW20" s="72">
        <f t="shared" si="3"/>
        <v>0</v>
      </c>
      <c r="AX20" s="72">
        <f t="shared" si="3"/>
        <v>0</v>
      </c>
      <c r="AY20" s="72">
        <f t="shared" si="3"/>
        <v>0</v>
      </c>
      <c r="AZ20" s="72">
        <f t="shared" si="3"/>
        <v>0</v>
      </c>
    </row>
    <row r="21" spans="1:52" ht="31.5" x14ac:dyDescent="0.25">
      <c r="A21" s="30" t="s">
        <v>67</v>
      </c>
      <c r="B21" s="31" t="s">
        <v>68</v>
      </c>
      <c r="C21" s="32" t="s">
        <v>57</v>
      </c>
      <c r="D21" s="72">
        <f t="shared" si="3"/>
        <v>0</v>
      </c>
      <c r="E21" s="72">
        <f t="shared" si="3"/>
        <v>0</v>
      </c>
      <c r="F21" s="72">
        <f t="shared" si="3"/>
        <v>0</v>
      </c>
      <c r="G21" s="72">
        <f t="shared" si="3"/>
        <v>0</v>
      </c>
      <c r="H21" s="72">
        <f t="shared" si="3"/>
        <v>0</v>
      </c>
      <c r="I21" s="72">
        <f t="shared" si="3"/>
        <v>0</v>
      </c>
      <c r="J21" s="72">
        <f t="shared" si="3"/>
        <v>0</v>
      </c>
      <c r="K21" s="72">
        <f t="shared" si="3"/>
        <v>0</v>
      </c>
      <c r="L21" s="72">
        <f t="shared" si="3"/>
        <v>0</v>
      </c>
      <c r="M21" s="72">
        <f t="shared" si="3"/>
        <v>0</v>
      </c>
      <c r="N21" s="72">
        <f t="shared" si="3"/>
        <v>0</v>
      </c>
      <c r="O21" s="72">
        <f t="shared" si="3"/>
        <v>0</v>
      </c>
      <c r="P21" s="72">
        <f t="shared" si="3"/>
        <v>0</v>
      </c>
      <c r="Q21" s="72">
        <f t="shared" si="3"/>
        <v>0</v>
      </c>
      <c r="R21" s="72">
        <f t="shared" si="3"/>
        <v>0</v>
      </c>
      <c r="S21" s="72">
        <f t="shared" si="3"/>
        <v>0</v>
      </c>
      <c r="T21" s="72">
        <f t="shared" si="3"/>
        <v>0</v>
      </c>
      <c r="U21" s="72">
        <f t="shared" si="3"/>
        <v>0</v>
      </c>
      <c r="V21" s="72">
        <f t="shared" si="3"/>
        <v>0</v>
      </c>
      <c r="W21" s="72">
        <f t="shared" si="3"/>
        <v>0</v>
      </c>
      <c r="X21" s="72">
        <f t="shared" si="3"/>
        <v>0</v>
      </c>
      <c r="Y21" s="72">
        <f t="shared" si="3"/>
        <v>0</v>
      </c>
      <c r="Z21" s="72">
        <f t="shared" si="3"/>
        <v>0</v>
      </c>
      <c r="AA21" s="72">
        <f t="shared" si="3"/>
        <v>0</v>
      </c>
      <c r="AB21" s="72">
        <f t="shared" si="3"/>
        <v>0</v>
      </c>
      <c r="AC21" s="72">
        <f t="shared" si="3"/>
        <v>0</v>
      </c>
      <c r="AD21" s="72">
        <f t="shared" si="3"/>
        <v>0</v>
      </c>
      <c r="AE21" s="72">
        <f t="shared" si="3"/>
        <v>0</v>
      </c>
      <c r="AF21" s="72">
        <f t="shared" si="3"/>
        <v>0</v>
      </c>
      <c r="AG21" s="72">
        <f t="shared" si="3"/>
        <v>0</v>
      </c>
      <c r="AH21" s="72">
        <f t="shared" si="3"/>
        <v>0</v>
      </c>
      <c r="AI21" s="72">
        <f t="shared" si="3"/>
        <v>0</v>
      </c>
      <c r="AJ21" s="72">
        <f t="shared" si="3"/>
        <v>0</v>
      </c>
      <c r="AK21" s="72">
        <f t="shared" si="3"/>
        <v>0</v>
      </c>
      <c r="AL21" s="72">
        <f t="shared" si="3"/>
        <v>0</v>
      </c>
      <c r="AM21" s="72">
        <f t="shared" si="3"/>
        <v>0</v>
      </c>
      <c r="AN21" s="72">
        <f t="shared" si="3"/>
        <v>0</v>
      </c>
      <c r="AO21" s="72">
        <f t="shared" si="3"/>
        <v>0</v>
      </c>
      <c r="AP21" s="72">
        <f t="shared" si="3"/>
        <v>0</v>
      </c>
      <c r="AQ21" s="72">
        <f t="shared" si="3"/>
        <v>0</v>
      </c>
      <c r="AR21" s="72">
        <f t="shared" si="3"/>
        <v>0</v>
      </c>
      <c r="AS21" s="72">
        <f t="shared" si="3"/>
        <v>0</v>
      </c>
      <c r="AT21" s="72">
        <f t="shared" si="3"/>
        <v>0</v>
      </c>
      <c r="AU21" s="72">
        <f t="shared" si="3"/>
        <v>0</v>
      </c>
      <c r="AV21" s="72">
        <f t="shared" si="3"/>
        <v>0</v>
      </c>
      <c r="AW21" s="72">
        <f t="shared" si="3"/>
        <v>0</v>
      </c>
      <c r="AX21" s="72">
        <f t="shared" si="3"/>
        <v>0</v>
      </c>
      <c r="AY21" s="72">
        <f t="shared" si="3"/>
        <v>0</v>
      </c>
      <c r="AZ21" s="72">
        <f t="shared" si="3"/>
        <v>0</v>
      </c>
    </row>
    <row r="22" spans="1:52" x14ac:dyDescent="0.25">
      <c r="A22" s="30" t="s">
        <v>69</v>
      </c>
      <c r="B22" s="31" t="s">
        <v>70</v>
      </c>
      <c r="C22" s="32" t="s">
        <v>57</v>
      </c>
      <c r="D22" s="72">
        <f t="shared" si="3"/>
        <v>0</v>
      </c>
      <c r="E22" s="72">
        <f t="shared" si="3"/>
        <v>0</v>
      </c>
      <c r="F22" s="72">
        <f t="shared" si="3"/>
        <v>0</v>
      </c>
      <c r="G22" s="72">
        <f t="shared" si="3"/>
        <v>0</v>
      </c>
      <c r="H22" s="72">
        <f t="shared" si="3"/>
        <v>0</v>
      </c>
      <c r="I22" s="72">
        <f t="shared" si="3"/>
        <v>0</v>
      </c>
      <c r="J22" s="72">
        <f t="shared" si="3"/>
        <v>0</v>
      </c>
      <c r="K22" s="72">
        <f t="shared" si="3"/>
        <v>0</v>
      </c>
      <c r="L22" s="72">
        <f t="shared" si="3"/>
        <v>0</v>
      </c>
      <c r="M22" s="72">
        <f t="shared" si="3"/>
        <v>0</v>
      </c>
      <c r="N22" s="72">
        <f t="shared" si="3"/>
        <v>0</v>
      </c>
      <c r="O22" s="72">
        <f t="shared" si="3"/>
        <v>0</v>
      </c>
      <c r="P22" s="72">
        <f t="shared" si="3"/>
        <v>0</v>
      </c>
      <c r="Q22" s="72">
        <f t="shared" si="3"/>
        <v>0</v>
      </c>
      <c r="R22" s="72">
        <f t="shared" si="3"/>
        <v>0</v>
      </c>
      <c r="S22" s="72">
        <f t="shared" si="3"/>
        <v>0</v>
      </c>
      <c r="T22" s="72">
        <f t="shared" si="3"/>
        <v>0</v>
      </c>
      <c r="U22" s="72">
        <f t="shared" si="3"/>
        <v>0</v>
      </c>
      <c r="V22" s="72">
        <f t="shared" si="3"/>
        <v>0</v>
      </c>
      <c r="W22" s="72">
        <f t="shared" si="3"/>
        <v>0</v>
      </c>
      <c r="X22" s="72">
        <f t="shared" si="3"/>
        <v>0</v>
      </c>
      <c r="Y22" s="72">
        <f t="shared" si="3"/>
        <v>0</v>
      </c>
      <c r="Z22" s="72">
        <f t="shared" si="3"/>
        <v>0</v>
      </c>
      <c r="AA22" s="72">
        <f t="shared" si="3"/>
        <v>0</v>
      </c>
      <c r="AB22" s="72">
        <f t="shared" si="3"/>
        <v>0</v>
      </c>
      <c r="AC22" s="72">
        <f t="shared" si="3"/>
        <v>0</v>
      </c>
      <c r="AD22" s="72">
        <f t="shared" si="3"/>
        <v>0</v>
      </c>
      <c r="AE22" s="72">
        <f t="shared" si="3"/>
        <v>0</v>
      </c>
      <c r="AF22" s="72">
        <f t="shared" si="3"/>
        <v>0</v>
      </c>
      <c r="AG22" s="72">
        <f t="shared" si="3"/>
        <v>0</v>
      </c>
      <c r="AH22" s="72">
        <f t="shared" si="3"/>
        <v>0</v>
      </c>
      <c r="AI22" s="72">
        <f t="shared" si="3"/>
        <v>0</v>
      </c>
      <c r="AJ22" s="72">
        <f t="shared" si="3"/>
        <v>0</v>
      </c>
      <c r="AK22" s="72">
        <f t="shared" si="3"/>
        <v>0</v>
      </c>
      <c r="AL22" s="72">
        <f t="shared" si="3"/>
        <v>0</v>
      </c>
      <c r="AM22" s="72">
        <f t="shared" si="3"/>
        <v>0</v>
      </c>
      <c r="AN22" s="72">
        <f t="shared" si="3"/>
        <v>0</v>
      </c>
      <c r="AO22" s="72">
        <f t="shared" si="3"/>
        <v>0</v>
      </c>
      <c r="AP22" s="72">
        <f t="shared" si="3"/>
        <v>0</v>
      </c>
      <c r="AQ22" s="72">
        <f t="shared" si="3"/>
        <v>0</v>
      </c>
      <c r="AR22" s="72">
        <f t="shared" si="3"/>
        <v>0</v>
      </c>
      <c r="AS22" s="72">
        <f t="shared" si="3"/>
        <v>0</v>
      </c>
      <c r="AT22" s="72">
        <f t="shared" si="3"/>
        <v>0</v>
      </c>
      <c r="AU22" s="72">
        <f t="shared" si="3"/>
        <v>0</v>
      </c>
      <c r="AV22" s="72">
        <f t="shared" si="3"/>
        <v>0</v>
      </c>
      <c r="AW22" s="72">
        <f t="shared" si="3"/>
        <v>0</v>
      </c>
      <c r="AX22" s="72">
        <f t="shared" si="3"/>
        <v>0</v>
      </c>
      <c r="AY22" s="72">
        <f t="shared" si="3"/>
        <v>0</v>
      </c>
      <c r="AZ22" s="72">
        <f t="shared" si="3"/>
        <v>0</v>
      </c>
    </row>
    <row r="23" spans="1:52" x14ac:dyDescent="0.25">
      <c r="A23" s="30" t="s">
        <v>71</v>
      </c>
      <c r="B23" s="31" t="s">
        <v>72</v>
      </c>
      <c r="C23" s="32" t="s">
        <v>57</v>
      </c>
      <c r="D23" s="72">
        <f>D24+D43</f>
        <v>13.260000000000002</v>
      </c>
      <c r="E23" s="72">
        <f t="shared" ref="E23:AZ23" si="4">E24+E43</f>
        <v>0</v>
      </c>
      <c r="F23" s="72">
        <f t="shared" si="4"/>
        <v>35.020000000000003</v>
      </c>
      <c r="G23" s="72">
        <f t="shared" si="4"/>
        <v>0</v>
      </c>
      <c r="H23" s="72">
        <f t="shared" si="4"/>
        <v>0</v>
      </c>
      <c r="I23" s="72">
        <f t="shared" si="4"/>
        <v>0</v>
      </c>
      <c r="J23" s="72">
        <f t="shared" si="4"/>
        <v>6</v>
      </c>
      <c r="K23" s="72">
        <f t="shared" si="4"/>
        <v>0.41000000000000003</v>
      </c>
      <c r="L23" s="72">
        <f t="shared" si="4"/>
        <v>0</v>
      </c>
      <c r="M23" s="72">
        <f t="shared" si="4"/>
        <v>0.60000000000000009</v>
      </c>
      <c r="N23" s="72">
        <f t="shared" si="4"/>
        <v>0</v>
      </c>
      <c r="O23" s="72">
        <f t="shared" si="4"/>
        <v>0</v>
      </c>
      <c r="P23" s="72">
        <f t="shared" si="4"/>
        <v>0</v>
      </c>
      <c r="Q23" s="72">
        <f t="shared" si="4"/>
        <v>0</v>
      </c>
      <c r="R23" s="72">
        <f t="shared" si="4"/>
        <v>0.41000000000000003</v>
      </c>
      <c r="S23" s="72">
        <f t="shared" si="4"/>
        <v>0</v>
      </c>
      <c r="T23" s="72">
        <f t="shared" si="4"/>
        <v>0.60000000000000009</v>
      </c>
      <c r="U23" s="72">
        <f t="shared" si="4"/>
        <v>0</v>
      </c>
      <c r="V23" s="72">
        <f t="shared" si="4"/>
        <v>0</v>
      </c>
      <c r="W23" s="72">
        <f t="shared" si="4"/>
        <v>0</v>
      </c>
      <c r="X23" s="72">
        <f t="shared" si="4"/>
        <v>9</v>
      </c>
      <c r="Y23" s="72">
        <f t="shared" si="4"/>
        <v>0.41000000000000003</v>
      </c>
      <c r="Z23" s="72">
        <f t="shared" si="4"/>
        <v>0</v>
      </c>
      <c r="AA23" s="72">
        <f t="shared" si="4"/>
        <v>23.6</v>
      </c>
      <c r="AB23" s="72">
        <f t="shared" si="4"/>
        <v>0</v>
      </c>
      <c r="AC23" s="72">
        <f t="shared" si="4"/>
        <v>0</v>
      </c>
      <c r="AD23" s="72">
        <f t="shared" si="4"/>
        <v>0</v>
      </c>
      <c r="AE23" s="72">
        <f t="shared" si="4"/>
        <v>3</v>
      </c>
      <c r="AF23" s="72">
        <f t="shared" si="4"/>
        <v>0.41000000000000003</v>
      </c>
      <c r="AG23" s="72">
        <f t="shared" si="4"/>
        <v>0</v>
      </c>
      <c r="AH23" s="72">
        <f t="shared" si="4"/>
        <v>0.60000000000000009</v>
      </c>
      <c r="AI23" s="72">
        <f t="shared" si="4"/>
        <v>0</v>
      </c>
      <c r="AJ23" s="72">
        <f t="shared" si="4"/>
        <v>0</v>
      </c>
      <c r="AK23" s="72">
        <f t="shared" si="4"/>
        <v>0</v>
      </c>
      <c r="AL23" s="72">
        <f t="shared" si="4"/>
        <v>0</v>
      </c>
      <c r="AM23" s="72">
        <f t="shared" si="4"/>
        <v>11.780000000000001</v>
      </c>
      <c r="AN23" s="72">
        <f t="shared" si="4"/>
        <v>0</v>
      </c>
      <c r="AO23" s="72">
        <f t="shared" si="4"/>
        <v>9.1699999999999982</v>
      </c>
      <c r="AP23" s="72">
        <f t="shared" si="4"/>
        <v>0</v>
      </c>
      <c r="AQ23" s="72">
        <f t="shared" si="4"/>
        <v>0</v>
      </c>
      <c r="AR23" s="72">
        <f t="shared" si="4"/>
        <v>0</v>
      </c>
      <c r="AS23" s="72">
        <f t="shared" si="4"/>
        <v>2</v>
      </c>
      <c r="AT23" s="72">
        <f t="shared" si="4"/>
        <v>13.420000000000002</v>
      </c>
      <c r="AU23" s="72">
        <f t="shared" si="4"/>
        <v>0</v>
      </c>
      <c r="AV23" s="72">
        <f t="shared" si="4"/>
        <v>34.57</v>
      </c>
      <c r="AW23" s="72">
        <f t="shared" si="4"/>
        <v>0</v>
      </c>
      <c r="AX23" s="72">
        <f t="shared" si="4"/>
        <v>0</v>
      </c>
      <c r="AY23" s="72">
        <f t="shared" si="4"/>
        <v>0</v>
      </c>
      <c r="AZ23" s="72">
        <f t="shared" si="4"/>
        <v>14</v>
      </c>
    </row>
    <row r="24" spans="1:52" x14ac:dyDescent="0.25">
      <c r="A24" s="30" t="s">
        <v>73</v>
      </c>
      <c r="B24" s="31" t="s">
        <v>74</v>
      </c>
      <c r="C24" s="32" t="s">
        <v>57</v>
      </c>
      <c r="D24" s="72">
        <f>D25</f>
        <v>2.46</v>
      </c>
      <c r="E24" s="72">
        <f t="shared" ref="E24:AZ24" si="5">E25</f>
        <v>0</v>
      </c>
      <c r="F24" s="72">
        <f t="shared" si="5"/>
        <v>3.4999999999999996</v>
      </c>
      <c r="G24" s="72">
        <f t="shared" si="5"/>
        <v>0</v>
      </c>
      <c r="H24" s="72">
        <f t="shared" si="5"/>
        <v>0</v>
      </c>
      <c r="I24" s="72">
        <f t="shared" si="5"/>
        <v>0</v>
      </c>
      <c r="J24" s="72">
        <f t="shared" si="5"/>
        <v>0</v>
      </c>
      <c r="K24" s="72">
        <f t="shared" si="5"/>
        <v>0.41000000000000003</v>
      </c>
      <c r="L24" s="72">
        <f t="shared" si="5"/>
        <v>0</v>
      </c>
      <c r="M24" s="72">
        <f t="shared" si="5"/>
        <v>0.60000000000000009</v>
      </c>
      <c r="N24" s="72">
        <f t="shared" si="5"/>
        <v>0</v>
      </c>
      <c r="O24" s="72">
        <f t="shared" si="5"/>
        <v>0</v>
      </c>
      <c r="P24" s="72">
        <f t="shared" si="5"/>
        <v>0</v>
      </c>
      <c r="Q24" s="72">
        <f t="shared" si="5"/>
        <v>0</v>
      </c>
      <c r="R24" s="72">
        <f t="shared" si="5"/>
        <v>0.41000000000000003</v>
      </c>
      <c r="S24" s="72">
        <f t="shared" si="5"/>
        <v>0</v>
      </c>
      <c r="T24" s="72">
        <f t="shared" si="5"/>
        <v>0.60000000000000009</v>
      </c>
      <c r="U24" s="72">
        <f t="shared" si="5"/>
        <v>0</v>
      </c>
      <c r="V24" s="72">
        <f t="shared" si="5"/>
        <v>0</v>
      </c>
      <c r="W24" s="72">
        <f t="shared" si="5"/>
        <v>0</v>
      </c>
      <c r="X24" s="72">
        <f t="shared" si="5"/>
        <v>0</v>
      </c>
      <c r="Y24" s="72">
        <f t="shared" si="5"/>
        <v>0.41000000000000003</v>
      </c>
      <c r="Z24" s="72">
        <f t="shared" si="5"/>
        <v>0</v>
      </c>
      <c r="AA24" s="72">
        <f t="shared" si="5"/>
        <v>0.60000000000000009</v>
      </c>
      <c r="AB24" s="72">
        <f t="shared" si="5"/>
        <v>0</v>
      </c>
      <c r="AC24" s="72">
        <f t="shared" si="5"/>
        <v>0</v>
      </c>
      <c r="AD24" s="72">
        <f t="shared" si="5"/>
        <v>0</v>
      </c>
      <c r="AE24" s="72">
        <f t="shared" si="5"/>
        <v>0</v>
      </c>
      <c r="AF24" s="72">
        <f t="shared" si="5"/>
        <v>0.41000000000000003</v>
      </c>
      <c r="AG24" s="72">
        <f t="shared" si="5"/>
        <v>0</v>
      </c>
      <c r="AH24" s="72">
        <f t="shared" si="5"/>
        <v>0.60000000000000009</v>
      </c>
      <c r="AI24" s="72">
        <f t="shared" si="5"/>
        <v>0</v>
      </c>
      <c r="AJ24" s="72">
        <f t="shared" si="5"/>
        <v>0</v>
      </c>
      <c r="AK24" s="72">
        <f t="shared" si="5"/>
        <v>0</v>
      </c>
      <c r="AL24" s="72">
        <f t="shared" si="5"/>
        <v>0</v>
      </c>
      <c r="AM24" s="72">
        <f t="shared" si="5"/>
        <v>0.41000000000000003</v>
      </c>
      <c r="AN24" s="72">
        <f t="shared" si="5"/>
        <v>0</v>
      </c>
      <c r="AO24" s="72">
        <f t="shared" si="5"/>
        <v>0.60000000000000009</v>
      </c>
      <c r="AP24" s="72">
        <f t="shared" si="5"/>
        <v>0</v>
      </c>
      <c r="AQ24" s="72">
        <f t="shared" si="5"/>
        <v>0</v>
      </c>
      <c r="AR24" s="72">
        <f t="shared" si="5"/>
        <v>0</v>
      </c>
      <c r="AS24" s="72">
        <f t="shared" si="5"/>
        <v>0</v>
      </c>
      <c r="AT24" s="72">
        <f t="shared" si="5"/>
        <v>2.0499999999999998</v>
      </c>
      <c r="AU24" s="72">
        <f t="shared" si="5"/>
        <v>0</v>
      </c>
      <c r="AV24" s="72">
        <f t="shared" si="5"/>
        <v>3</v>
      </c>
      <c r="AW24" s="72">
        <f t="shared" si="5"/>
        <v>0</v>
      </c>
      <c r="AX24" s="72">
        <f t="shared" si="5"/>
        <v>0</v>
      </c>
      <c r="AY24" s="72">
        <f t="shared" si="5"/>
        <v>0</v>
      </c>
      <c r="AZ24" s="72">
        <f t="shared" si="5"/>
        <v>0</v>
      </c>
    </row>
    <row r="25" spans="1:52" ht="31.5" x14ac:dyDescent="0.25">
      <c r="A25" s="30" t="s">
        <v>76</v>
      </c>
      <c r="B25" s="31" t="s">
        <v>77</v>
      </c>
      <c r="C25" s="32" t="s">
        <v>57</v>
      </c>
      <c r="D25" s="72">
        <f>D26+D27</f>
        <v>2.46</v>
      </c>
      <c r="E25" s="72">
        <f t="shared" ref="E25:AZ25" si="6">E26+E27</f>
        <v>0</v>
      </c>
      <c r="F25" s="72">
        <f t="shared" si="6"/>
        <v>3.4999999999999996</v>
      </c>
      <c r="G25" s="72">
        <f t="shared" si="6"/>
        <v>0</v>
      </c>
      <c r="H25" s="72">
        <f t="shared" si="6"/>
        <v>0</v>
      </c>
      <c r="I25" s="72">
        <f t="shared" si="6"/>
        <v>0</v>
      </c>
      <c r="J25" s="72">
        <f t="shared" si="6"/>
        <v>0</v>
      </c>
      <c r="K25" s="72">
        <f t="shared" si="6"/>
        <v>0.41000000000000003</v>
      </c>
      <c r="L25" s="72">
        <f t="shared" si="6"/>
        <v>0</v>
      </c>
      <c r="M25" s="72">
        <f t="shared" si="6"/>
        <v>0.60000000000000009</v>
      </c>
      <c r="N25" s="72">
        <f t="shared" si="6"/>
        <v>0</v>
      </c>
      <c r="O25" s="72">
        <f t="shared" si="6"/>
        <v>0</v>
      </c>
      <c r="P25" s="72">
        <f t="shared" si="6"/>
        <v>0</v>
      </c>
      <c r="Q25" s="72">
        <f t="shared" si="6"/>
        <v>0</v>
      </c>
      <c r="R25" s="72">
        <f t="shared" si="6"/>
        <v>0.41000000000000003</v>
      </c>
      <c r="S25" s="72">
        <f t="shared" si="6"/>
        <v>0</v>
      </c>
      <c r="T25" s="72">
        <f t="shared" si="6"/>
        <v>0.60000000000000009</v>
      </c>
      <c r="U25" s="72">
        <f t="shared" si="6"/>
        <v>0</v>
      </c>
      <c r="V25" s="72">
        <f t="shared" si="6"/>
        <v>0</v>
      </c>
      <c r="W25" s="72">
        <f t="shared" si="6"/>
        <v>0</v>
      </c>
      <c r="X25" s="72">
        <f t="shared" si="6"/>
        <v>0</v>
      </c>
      <c r="Y25" s="72">
        <f t="shared" si="6"/>
        <v>0.41000000000000003</v>
      </c>
      <c r="Z25" s="72">
        <f t="shared" si="6"/>
        <v>0</v>
      </c>
      <c r="AA25" s="72">
        <f t="shared" si="6"/>
        <v>0.60000000000000009</v>
      </c>
      <c r="AB25" s="72">
        <f t="shared" si="6"/>
        <v>0</v>
      </c>
      <c r="AC25" s="72">
        <f t="shared" si="6"/>
        <v>0</v>
      </c>
      <c r="AD25" s="72">
        <f t="shared" si="6"/>
        <v>0</v>
      </c>
      <c r="AE25" s="72">
        <f t="shared" si="6"/>
        <v>0</v>
      </c>
      <c r="AF25" s="72">
        <f t="shared" si="6"/>
        <v>0.41000000000000003</v>
      </c>
      <c r="AG25" s="72">
        <f t="shared" si="6"/>
        <v>0</v>
      </c>
      <c r="AH25" s="72">
        <f t="shared" si="6"/>
        <v>0.60000000000000009</v>
      </c>
      <c r="AI25" s="72">
        <f t="shared" si="6"/>
        <v>0</v>
      </c>
      <c r="AJ25" s="72">
        <f t="shared" si="6"/>
        <v>0</v>
      </c>
      <c r="AK25" s="72">
        <f t="shared" si="6"/>
        <v>0</v>
      </c>
      <c r="AL25" s="72">
        <f t="shared" si="6"/>
        <v>0</v>
      </c>
      <c r="AM25" s="72">
        <f t="shared" si="6"/>
        <v>0.41000000000000003</v>
      </c>
      <c r="AN25" s="72">
        <f t="shared" si="6"/>
        <v>0</v>
      </c>
      <c r="AO25" s="72">
        <f t="shared" si="6"/>
        <v>0.60000000000000009</v>
      </c>
      <c r="AP25" s="72">
        <f t="shared" si="6"/>
        <v>0</v>
      </c>
      <c r="AQ25" s="72">
        <f t="shared" si="6"/>
        <v>0</v>
      </c>
      <c r="AR25" s="72">
        <f t="shared" si="6"/>
        <v>0</v>
      </c>
      <c r="AS25" s="72">
        <f t="shared" si="6"/>
        <v>0</v>
      </c>
      <c r="AT25" s="72">
        <f t="shared" si="6"/>
        <v>2.0499999999999998</v>
      </c>
      <c r="AU25" s="72">
        <f t="shared" si="6"/>
        <v>0</v>
      </c>
      <c r="AV25" s="72">
        <f t="shared" si="6"/>
        <v>3</v>
      </c>
      <c r="AW25" s="72">
        <f t="shared" si="6"/>
        <v>0</v>
      </c>
      <c r="AX25" s="72">
        <f t="shared" si="6"/>
        <v>0</v>
      </c>
      <c r="AY25" s="72">
        <f t="shared" si="6"/>
        <v>0</v>
      </c>
      <c r="AZ25" s="72">
        <f t="shared" si="6"/>
        <v>0</v>
      </c>
    </row>
    <row r="26" spans="1:52" ht="47.25" x14ac:dyDescent="0.25">
      <c r="A26" s="30" t="s">
        <v>78</v>
      </c>
      <c r="B26" s="31" t="s">
        <v>79</v>
      </c>
      <c r="C26" s="32" t="s">
        <v>57</v>
      </c>
      <c r="D26" s="72">
        <v>1.5</v>
      </c>
      <c r="E26" s="72">
        <v>0</v>
      </c>
      <c r="F26" s="72">
        <v>2.1999999999999997</v>
      </c>
      <c r="G26" s="72">
        <v>0</v>
      </c>
      <c r="H26" s="72">
        <v>0</v>
      </c>
      <c r="I26" s="72">
        <v>0</v>
      </c>
      <c r="J26" s="72">
        <v>0</v>
      </c>
      <c r="K26" s="72">
        <v>0.25</v>
      </c>
      <c r="L26" s="72">
        <v>0</v>
      </c>
      <c r="M26" s="72">
        <v>0.4</v>
      </c>
      <c r="N26" s="72">
        <v>0</v>
      </c>
      <c r="O26" s="72">
        <v>0</v>
      </c>
      <c r="P26" s="72">
        <v>0</v>
      </c>
      <c r="Q26" s="72">
        <v>0</v>
      </c>
      <c r="R26" s="72">
        <v>0.25</v>
      </c>
      <c r="S26" s="72">
        <v>0</v>
      </c>
      <c r="T26" s="72">
        <v>0.4</v>
      </c>
      <c r="U26" s="72">
        <v>0</v>
      </c>
      <c r="V26" s="72">
        <v>0</v>
      </c>
      <c r="W26" s="72">
        <v>0</v>
      </c>
      <c r="X26" s="72">
        <v>0</v>
      </c>
      <c r="Y26" s="72">
        <v>0.25</v>
      </c>
      <c r="Z26" s="72">
        <v>0</v>
      </c>
      <c r="AA26" s="72">
        <v>0.4</v>
      </c>
      <c r="AB26" s="72">
        <v>0</v>
      </c>
      <c r="AC26" s="72">
        <v>0</v>
      </c>
      <c r="AD26" s="72">
        <v>0</v>
      </c>
      <c r="AE26" s="72">
        <v>0</v>
      </c>
      <c r="AF26" s="72">
        <v>0.25</v>
      </c>
      <c r="AG26" s="72">
        <v>0</v>
      </c>
      <c r="AH26" s="72">
        <v>0.4</v>
      </c>
      <c r="AI26" s="72">
        <v>0</v>
      </c>
      <c r="AJ26" s="72">
        <v>0</v>
      </c>
      <c r="AK26" s="72">
        <v>0</v>
      </c>
      <c r="AL26" s="72">
        <v>0</v>
      </c>
      <c r="AM26" s="72">
        <v>0.25</v>
      </c>
      <c r="AN26" s="72">
        <v>0</v>
      </c>
      <c r="AO26" s="72">
        <v>0.4</v>
      </c>
      <c r="AP26" s="72">
        <v>0</v>
      </c>
      <c r="AQ26" s="72">
        <v>0</v>
      </c>
      <c r="AR26" s="72">
        <v>0</v>
      </c>
      <c r="AS26" s="72">
        <v>0</v>
      </c>
      <c r="AT26" s="72">
        <f t="shared" ref="AT26:AZ27" si="7">K26+R26+Y26+AF26+AM26</f>
        <v>1.25</v>
      </c>
      <c r="AU26" s="72">
        <f t="shared" si="7"/>
        <v>0</v>
      </c>
      <c r="AV26" s="72">
        <f t="shared" si="7"/>
        <v>2</v>
      </c>
      <c r="AW26" s="72">
        <f t="shared" si="7"/>
        <v>0</v>
      </c>
      <c r="AX26" s="72">
        <f t="shared" si="7"/>
        <v>0</v>
      </c>
      <c r="AY26" s="72">
        <f t="shared" si="7"/>
        <v>0</v>
      </c>
      <c r="AZ26" s="72">
        <f t="shared" si="7"/>
        <v>0</v>
      </c>
    </row>
    <row r="27" spans="1:52" ht="47.25" x14ac:dyDescent="0.25">
      <c r="A27" s="30" t="s">
        <v>80</v>
      </c>
      <c r="B27" s="31" t="s">
        <v>81</v>
      </c>
      <c r="C27" s="32" t="s">
        <v>57</v>
      </c>
      <c r="D27" s="72">
        <v>0.96000000000000008</v>
      </c>
      <c r="E27" s="72">
        <v>0</v>
      </c>
      <c r="F27" s="72">
        <v>1.2999999999999998</v>
      </c>
      <c r="G27" s="72">
        <v>0</v>
      </c>
      <c r="H27" s="72">
        <v>0</v>
      </c>
      <c r="I27" s="72">
        <v>0</v>
      </c>
      <c r="J27" s="72">
        <v>0</v>
      </c>
      <c r="K27" s="72">
        <v>0.16</v>
      </c>
      <c r="L27" s="72">
        <v>0</v>
      </c>
      <c r="M27" s="72">
        <v>0.2</v>
      </c>
      <c r="N27" s="72">
        <v>0</v>
      </c>
      <c r="O27" s="72">
        <v>0</v>
      </c>
      <c r="P27" s="72">
        <v>0</v>
      </c>
      <c r="Q27" s="72">
        <v>0</v>
      </c>
      <c r="R27" s="72">
        <v>0.16</v>
      </c>
      <c r="S27" s="72">
        <v>0</v>
      </c>
      <c r="T27" s="72">
        <v>0.2</v>
      </c>
      <c r="U27" s="72">
        <v>0</v>
      </c>
      <c r="V27" s="72">
        <v>0</v>
      </c>
      <c r="W27" s="72">
        <v>0</v>
      </c>
      <c r="X27" s="72">
        <v>0</v>
      </c>
      <c r="Y27" s="72">
        <v>0.16</v>
      </c>
      <c r="Z27" s="72">
        <v>0</v>
      </c>
      <c r="AA27" s="72">
        <v>0.2</v>
      </c>
      <c r="AB27" s="72">
        <v>0</v>
      </c>
      <c r="AC27" s="72">
        <v>0</v>
      </c>
      <c r="AD27" s="72">
        <v>0</v>
      </c>
      <c r="AE27" s="72">
        <v>0</v>
      </c>
      <c r="AF27" s="72">
        <v>0.16</v>
      </c>
      <c r="AG27" s="72">
        <v>0</v>
      </c>
      <c r="AH27" s="72">
        <v>0.2</v>
      </c>
      <c r="AI27" s="72">
        <v>0</v>
      </c>
      <c r="AJ27" s="72">
        <v>0</v>
      </c>
      <c r="AK27" s="72">
        <v>0</v>
      </c>
      <c r="AL27" s="72">
        <v>0</v>
      </c>
      <c r="AM27" s="72">
        <v>0.16</v>
      </c>
      <c r="AN27" s="72">
        <v>0</v>
      </c>
      <c r="AO27" s="72">
        <v>0.2</v>
      </c>
      <c r="AP27" s="72">
        <v>0</v>
      </c>
      <c r="AQ27" s="72">
        <v>0</v>
      </c>
      <c r="AR27" s="72">
        <v>0</v>
      </c>
      <c r="AS27" s="72">
        <v>0</v>
      </c>
      <c r="AT27" s="72">
        <f t="shared" si="7"/>
        <v>0.8</v>
      </c>
      <c r="AU27" s="72">
        <f t="shared" si="7"/>
        <v>0</v>
      </c>
      <c r="AV27" s="72">
        <f t="shared" si="7"/>
        <v>1</v>
      </c>
      <c r="AW27" s="72">
        <f t="shared" si="7"/>
        <v>0</v>
      </c>
      <c r="AX27" s="72">
        <f t="shared" si="7"/>
        <v>0</v>
      </c>
      <c r="AY27" s="72">
        <f t="shared" si="7"/>
        <v>0</v>
      </c>
      <c r="AZ27" s="72">
        <f t="shared" si="7"/>
        <v>0</v>
      </c>
    </row>
    <row r="28" spans="1:52" ht="31.5" x14ac:dyDescent="0.25">
      <c r="A28" s="30" t="s">
        <v>82</v>
      </c>
      <c r="B28" s="31" t="s">
        <v>83</v>
      </c>
      <c r="C28" s="32" t="s">
        <v>57</v>
      </c>
      <c r="D28" s="72">
        <v>0</v>
      </c>
      <c r="E28" s="72">
        <v>0</v>
      </c>
      <c r="F28" s="72">
        <v>0</v>
      </c>
      <c r="G28" s="72">
        <v>0</v>
      </c>
      <c r="H28" s="72">
        <v>0</v>
      </c>
      <c r="I28" s="72">
        <v>0</v>
      </c>
      <c r="J28" s="72">
        <v>0</v>
      </c>
      <c r="K28" s="72">
        <v>0</v>
      </c>
      <c r="L28" s="72">
        <v>0</v>
      </c>
      <c r="M28" s="72">
        <v>0</v>
      </c>
      <c r="N28" s="72">
        <v>0</v>
      </c>
      <c r="O28" s="72">
        <v>0</v>
      </c>
      <c r="P28" s="72">
        <v>0</v>
      </c>
      <c r="Q28" s="72">
        <v>0</v>
      </c>
      <c r="R28" s="72">
        <v>0</v>
      </c>
      <c r="S28" s="72">
        <v>0</v>
      </c>
      <c r="T28" s="72">
        <v>0</v>
      </c>
      <c r="U28" s="72">
        <v>0</v>
      </c>
      <c r="V28" s="72">
        <v>0</v>
      </c>
      <c r="W28" s="72">
        <v>0</v>
      </c>
      <c r="X28" s="72">
        <v>0</v>
      </c>
      <c r="Y28" s="72">
        <v>0</v>
      </c>
      <c r="Z28" s="72">
        <v>0</v>
      </c>
      <c r="AA28" s="72">
        <v>0</v>
      </c>
      <c r="AB28" s="72">
        <v>0</v>
      </c>
      <c r="AC28" s="72">
        <v>0</v>
      </c>
      <c r="AD28" s="72">
        <v>0</v>
      </c>
      <c r="AE28" s="72">
        <v>0</v>
      </c>
      <c r="AF28" s="72">
        <v>0</v>
      </c>
      <c r="AG28" s="72">
        <v>0</v>
      </c>
      <c r="AH28" s="72">
        <v>0</v>
      </c>
      <c r="AI28" s="72">
        <v>0</v>
      </c>
      <c r="AJ28" s="72">
        <v>0</v>
      </c>
      <c r="AK28" s="72">
        <v>0</v>
      </c>
      <c r="AL28" s="72">
        <v>0</v>
      </c>
      <c r="AM28" s="72">
        <v>0</v>
      </c>
      <c r="AN28" s="72">
        <v>0</v>
      </c>
      <c r="AO28" s="72">
        <v>0</v>
      </c>
      <c r="AP28" s="72">
        <v>0</v>
      </c>
      <c r="AQ28" s="72">
        <v>0</v>
      </c>
      <c r="AR28" s="72">
        <v>0</v>
      </c>
      <c r="AS28" s="72">
        <v>0</v>
      </c>
      <c r="AT28" s="72">
        <v>0</v>
      </c>
      <c r="AU28" s="72">
        <v>0</v>
      </c>
      <c r="AV28" s="72">
        <v>0</v>
      </c>
      <c r="AW28" s="72">
        <v>0</v>
      </c>
      <c r="AX28" s="72">
        <v>0</v>
      </c>
      <c r="AY28" s="72">
        <v>0</v>
      </c>
      <c r="AZ28" s="72">
        <v>0</v>
      </c>
    </row>
    <row r="29" spans="1:52" ht="31.5" x14ac:dyDescent="0.25">
      <c r="A29" s="30" t="s">
        <v>84</v>
      </c>
      <c r="B29" s="31" t="s">
        <v>85</v>
      </c>
      <c r="C29" s="32" t="s">
        <v>57</v>
      </c>
      <c r="D29" s="72">
        <v>0</v>
      </c>
      <c r="E29" s="72">
        <v>0</v>
      </c>
      <c r="F29" s="72">
        <v>0</v>
      </c>
      <c r="G29" s="72">
        <v>0</v>
      </c>
      <c r="H29" s="72">
        <v>0</v>
      </c>
      <c r="I29" s="72">
        <v>0</v>
      </c>
      <c r="J29" s="72">
        <v>0</v>
      </c>
      <c r="K29" s="72">
        <v>0</v>
      </c>
      <c r="L29" s="72">
        <v>0</v>
      </c>
      <c r="M29" s="72">
        <v>0</v>
      </c>
      <c r="N29" s="72">
        <v>0</v>
      </c>
      <c r="O29" s="72">
        <v>0</v>
      </c>
      <c r="P29" s="72">
        <v>0</v>
      </c>
      <c r="Q29" s="72">
        <v>0</v>
      </c>
      <c r="R29" s="72">
        <v>0</v>
      </c>
      <c r="S29" s="72">
        <v>0</v>
      </c>
      <c r="T29" s="72">
        <v>0</v>
      </c>
      <c r="U29" s="72">
        <v>0</v>
      </c>
      <c r="V29" s="72">
        <v>0</v>
      </c>
      <c r="W29" s="72">
        <v>0</v>
      </c>
      <c r="X29" s="72">
        <v>0</v>
      </c>
      <c r="Y29" s="72">
        <v>0</v>
      </c>
      <c r="Z29" s="72">
        <v>0</v>
      </c>
      <c r="AA29" s="72">
        <v>0</v>
      </c>
      <c r="AB29" s="72">
        <v>0</v>
      </c>
      <c r="AC29" s="72">
        <v>0</v>
      </c>
      <c r="AD29" s="72">
        <v>0</v>
      </c>
      <c r="AE29" s="72">
        <v>0</v>
      </c>
      <c r="AF29" s="72">
        <v>0</v>
      </c>
      <c r="AG29" s="72">
        <v>0</v>
      </c>
      <c r="AH29" s="72">
        <v>0</v>
      </c>
      <c r="AI29" s="72">
        <v>0</v>
      </c>
      <c r="AJ29" s="72">
        <v>0</v>
      </c>
      <c r="AK29" s="72">
        <v>0</v>
      </c>
      <c r="AL29" s="72">
        <v>0</v>
      </c>
      <c r="AM29" s="72">
        <v>0</v>
      </c>
      <c r="AN29" s="72">
        <v>0</v>
      </c>
      <c r="AO29" s="72">
        <v>0</v>
      </c>
      <c r="AP29" s="72">
        <v>0</v>
      </c>
      <c r="AQ29" s="72">
        <v>0</v>
      </c>
      <c r="AR29" s="72">
        <v>0</v>
      </c>
      <c r="AS29" s="72">
        <v>0</v>
      </c>
      <c r="AT29" s="72">
        <v>0</v>
      </c>
      <c r="AU29" s="72">
        <v>0</v>
      </c>
      <c r="AV29" s="72">
        <v>0</v>
      </c>
      <c r="AW29" s="72">
        <v>0</v>
      </c>
      <c r="AX29" s="72">
        <v>0</v>
      </c>
      <c r="AY29" s="72">
        <v>0</v>
      </c>
      <c r="AZ29" s="72">
        <v>0</v>
      </c>
    </row>
    <row r="30" spans="1:52" ht="47.25" x14ac:dyDescent="0.25">
      <c r="A30" s="30" t="s">
        <v>86</v>
      </c>
      <c r="B30" s="31" t="s">
        <v>87</v>
      </c>
      <c r="C30" s="32" t="s">
        <v>57</v>
      </c>
      <c r="D30" s="72">
        <v>0</v>
      </c>
      <c r="E30" s="72">
        <v>0</v>
      </c>
      <c r="F30" s="72">
        <v>0</v>
      </c>
      <c r="G30" s="72">
        <v>0</v>
      </c>
      <c r="H30" s="72">
        <v>0</v>
      </c>
      <c r="I30" s="72">
        <v>0</v>
      </c>
      <c r="J30" s="72">
        <v>0</v>
      </c>
      <c r="K30" s="72">
        <v>0</v>
      </c>
      <c r="L30" s="72">
        <v>0</v>
      </c>
      <c r="M30" s="72">
        <v>0</v>
      </c>
      <c r="N30" s="72">
        <v>0</v>
      </c>
      <c r="O30" s="72">
        <v>0</v>
      </c>
      <c r="P30" s="72">
        <v>0</v>
      </c>
      <c r="Q30" s="72">
        <v>0</v>
      </c>
      <c r="R30" s="72">
        <v>0</v>
      </c>
      <c r="S30" s="72">
        <v>0</v>
      </c>
      <c r="T30" s="72">
        <v>0</v>
      </c>
      <c r="U30" s="72">
        <v>0</v>
      </c>
      <c r="V30" s="72">
        <v>0</v>
      </c>
      <c r="W30" s="72">
        <v>0</v>
      </c>
      <c r="X30" s="72">
        <v>0</v>
      </c>
      <c r="Y30" s="72">
        <v>0</v>
      </c>
      <c r="Z30" s="72">
        <v>0</v>
      </c>
      <c r="AA30" s="72">
        <v>0</v>
      </c>
      <c r="AB30" s="72">
        <v>0</v>
      </c>
      <c r="AC30" s="72">
        <v>0</v>
      </c>
      <c r="AD30" s="72">
        <v>0</v>
      </c>
      <c r="AE30" s="72">
        <v>0</v>
      </c>
      <c r="AF30" s="72">
        <v>0</v>
      </c>
      <c r="AG30" s="72">
        <v>0</v>
      </c>
      <c r="AH30" s="72">
        <v>0</v>
      </c>
      <c r="AI30" s="72">
        <v>0</v>
      </c>
      <c r="AJ30" s="72">
        <v>0</v>
      </c>
      <c r="AK30" s="72">
        <v>0</v>
      </c>
      <c r="AL30" s="72">
        <v>0</v>
      </c>
      <c r="AM30" s="72">
        <v>0</v>
      </c>
      <c r="AN30" s="72">
        <v>0</v>
      </c>
      <c r="AO30" s="72">
        <v>0</v>
      </c>
      <c r="AP30" s="72">
        <v>0</v>
      </c>
      <c r="AQ30" s="72">
        <v>0</v>
      </c>
      <c r="AR30" s="72">
        <v>0</v>
      </c>
      <c r="AS30" s="72">
        <v>0</v>
      </c>
      <c r="AT30" s="72">
        <v>0</v>
      </c>
      <c r="AU30" s="72">
        <v>0</v>
      </c>
      <c r="AV30" s="72">
        <v>0</v>
      </c>
      <c r="AW30" s="72">
        <v>0</v>
      </c>
      <c r="AX30" s="72">
        <v>0</v>
      </c>
      <c r="AY30" s="72">
        <v>0</v>
      </c>
      <c r="AZ30" s="72">
        <v>0</v>
      </c>
    </row>
    <row r="31" spans="1:52" ht="31.5" x14ac:dyDescent="0.25">
      <c r="A31" s="30" t="s">
        <v>88</v>
      </c>
      <c r="B31" s="31" t="s">
        <v>89</v>
      </c>
      <c r="C31" s="32" t="s">
        <v>57</v>
      </c>
      <c r="D31" s="72">
        <v>0</v>
      </c>
      <c r="E31" s="72">
        <v>0</v>
      </c>
      <c r="F31" s="72">
        <v>0</v>
      </c>
      <c r="G31" s="72">
        <v>0</v>
      </c>
      <c r="H31" s="72">
        <v>0</v>
      </c>
      <c r="I31" s="72">
        <v>0</v>
      </c>
      <c r="J31" s="72">
        <v>0</v>
      </c>
      <c r="K31" s="72">
        <v>0</v>
      </c>
      <c r="L31" s="72">
        <v>0</v>
      </c>
      <c r="M31" s="72">
        <v>0</v>
      </c>
      <c r="N31" s="72">
        <v>0</v>
      </c>
      <c r="O31" s="72">
        <v>0</v>
      </c>
      <c r="P31" s="72">
        <v>0</v>
      </c>
      <c r="Q31" s="72">
        <v>0</v>
      </c>
      <c r="R31" s="72">
        <v>0</v>
      </c>
      <c r="S31" s="72">
        <v>0</v>
      </c>
      <c r="T31" s="72">
        <v>0</v>
      </c>
      <c r="U31" s="72">
        <v>0</v>
      </c>
      <c r="V31" s="72">
        <v>0</v>
      </c>
      <c r="W31" s="72">
        <v>0</v>
      </c>
      <c r="X31" s="72">
        <v>0</v>
      </c>
      <c r="Y31" s="72">
        <v>0</v>
      </c>
      <c r="Z31" s="72">
        <v>0</v>
      </c>
      <c r="AA31" s="72">
        <v>0</v>
      </c>
      <c r="AB31" s="72">
        <v>0</v>
      </c>
      <c r="AC31" s="72">
        <v>0</v>
      </c>
      <c r="AD31" s="72">
        <v>0</v>
      </c>
      <c r="AE31" s="72">
        <v>0</v>
      </c>
      <c r="AF31" s="72">
        <v>0</v>
      </c>
      <c r="AG31" s="72">
        <v>0</v>
      </c>
      <c r="AH31" s="72">
        <v>0</v>
      </c>
      <c r="AI31" s="72">
        <v>0</v>
      </c>
      <c r="AJ31" s="72">
        <v>0</v>
      </c>
      <c r="AK31" s="72">
        <v>0</v>
      </c>
      <c r="AL31" s="72">
        <v>0</v>
      </c>
      <c r="AM31" s="72">
        <v>0</v>
      </c>
      <c r="AN31" s="72">
        <v>0</v>
      </c>
      <c r="AO31" s="72">
        <v>0</v>
      </c>
      <c r="AP31" s="72">
        <v>0</v>
      </c>
      <c r="AQ31" s="72">
        <v>0</v>
      </c>
      <c r="AR31" s="72">
        <v>0</v>
      </c>
      <c r="AS31" s="72">
        <v>0</v>
      </c>
      <c r="AT31" s="72">
        <v>0</v>
      </c>
      <c r="AU31" s="72">
        <v>0</v>
      </c>
      <c r="AV31" s="72">
        <v>0</v>
      </c>
      <c r="AW31" s="72">
        <v>0</v>
      </c>
      <c r="AX31" s="72">
        <v>0</v>
      </c>
      <c r="AY31" s="72">
        <v>0</v>
      </c>
      <c r="AZ31" s="72">
        <v>0</v>
      </c>
    </row>
    <row r="32" spans="1:52" ht="31.5" x14ac:dyDescent="0.25">
      <c r="A32" s="30" t="s">
        <v>90</v>
      </c>
      <c r="B32" s="31" t="s">
        <v>91</v>
      </c>
      <c r="C32" s="32" t="s">
        <v>57</v>
      </c>
      <c r="D32" s="72">
        <v>0</v>
      </c>
      <c r="E32" s="72">
        <v>0</v>
      </c>
      <c r="F32" s="72">
        <v>0</v>
      </c>
      <c r="G32" s="72">
        <v>0</v>
      </c>
      <c r="H32" s="72">
        <v>0</v>
      </c>
      <c r="I32" s="72">
        <v>0</v>
      </c>
      <c r="J32" s="72">
        <v>0</v>
      </c>
      <c r="K32" s="72">
        <v>0</v>
      </c>
      <c r="L32" s="72">
        <v>0</v>
      </c>
      <c r="M32" s="72">
        <v>0</v>
      </c>
      <c r="N32" s="72">
        <v>0</v>
      </c>
      <c r="O32" s="72">
        <v>0</v>
      </c>
      <c r="P32" s="72">
        <v>0</v>
      </c>
      <c r="Q32" s="72">
        <v>0</v>
      </c>
      <c r="R32" s="72">
        <v>0</v>
      </c>
      <c r="S32" s="72">
        <v>0</v>
      </c>
      <c r="T32" s="72">
        <v>0</v>
      </c>
      <c r="U32" s="72">
        <v>0</v>
      </c>
      <c r="V32" s="72">
        <v>0</v>
      </c>
      <c r="W32" s="72">
        <v>0</v>
      </c>
      <c r="X32" s="72">
        <v>0</v>
      </c>
      <c r="Y32" s="72">
        <v>0</v>
      </c>
      <c r="Z32" s="72">
        <v>0</v>
      </c>
      <c r="AA32" s="72">
        <v>0</v>
      </c>
      <c r="AB32" s="72">
        <v>0</v>
      </c>
      <c r="AC32" s="72">
        <v>0</v>
      </c>
      <c r="AD32" s="72">
        <v>0</v>
      </c>
      <c r="AE32" s="72">
        <v>0</v>
      </c>
      <c r="AF32" s="72">
        <v>0</v>
      </c>
      <c r="AG32" s="72">
        <v>0</v>
      </c>
      <c r="AH32" s="72">
        <v>0</v>
      </c>
      <c r="AI32" s="72">
        <v>0</v>
      </c>
      <c r="AJ32" s="72">
        <v>0</v>
      </c>
      <c r="AK32" s="72">
        <v>0</v>
      </c>
      <c r="AL32" s="72">
        <v>0</v>
      </c>
      <c r="AM32" s="72">
        <v>0</v>
      </c>
      <c r="AN32" s="72">
        <v>0</v>
      </c>
      <c r="AO32" s="72">
        <v>0</v>
      </c>
      <c r="AP32" s="72">
        <v>0</v>
      </c>
      <c r="AQ32" s="72">
        <v>0</v>
      </c>
      <c r="AR32" s="72">
        <v>0</v>
      </c>
      <c r="AS32" s="72">
        <v>0</v>
      </c>
      <c r="AT32" s="72">
        <v>0</v>
      </c>
      <c r="AU32" s="72">
        <v>0</v>
      </c>
      <c r="AV32" s="72">
        <v>0</v>
      </c>
      <c r="AW32" s="72">
        <v>0</v>
      </c>
      <c r="AX32" s="72">
        <v>0</v>
      </c>
      <c r="AY32" s="72">
        <v>0</v>
      </c>
      <c r="AZ32" s="72">
        <v>0</v>
      </c>
    </row>
    <row r="33" spans="1:52" ht="31.5" x14ac:dyDescent="0.25">
      <c r="A33" s="30" t="s">
        <v>92</v>
      </c>
      <c r="B33" s="31" t="s">
        <v>93</v>
      </c>
      <c r="C33" s="32" t="s">
        <v>57</v>
      </c>
      <c r="D33" s="72">
        <v>0</v>
      </c>
      <c r="E33" s="72">
        <v>0</v>
      </c>
      <c r="F33" s="72">
        <v>0</v>
      </c>
      <c r="G33" s="72">
        <v>0</v>
      </c>
      <c r="H33" s="72">
        <v>0</v>
      </c>
      <c r="I33" s="72">
        <v>0</v>
      </c>
      <c r="J33" s="72">
        <v>0</v>
      </c>
      <c r="K33" s="72">
        <v>0</v>
      </c>
      <c r="L33" s="72">
        <v>0</v>
      </c>
      <c r="M33" s="72">
        <v>0</v>
      </c>
      <c r="N33" s="72">
        <v>0</v>
      </c>
      <c r="O33" s="72">
        <v>0</v>
      </c>
      <c r="P33" s="72">
        <v>0</v>
      </c>
      <c r="Q33" s="72">
        <v>0</v>
      </c>
      <c r="R33" s="72">
        <v>0</v>
      </c>
      <c r="S33" s="72">
        <v>0</v>
      </c>
      <c r="T33" s="72">
        <v>0</v>
      </c>
      <c r="U33" s="72">
        <v>0</v>
      </c>
      <c r="V33" s="72">
        <v>0</v>
      </c>
      <c r="W33" s="72">
        <v>0</v>
      </c>
      <c r="X33" s="72">
        <v>0</v>
      </c>
      <c r="Y33" s="72">
        <v>0</v>
      </c>
      <c r="Z33" s="72">
        <v>0</v>
      </c>
      <c r="AA33" s="72">
        <v>0</v>
      </c>
      <c r="AB33" s="72">
        <v>0</v>
      </c>
      <c r="AC33" s="72">
        <v>0</v>
      </c>
      <c r="AD33" s="72">
        <v>0</v>
      </c>
      <c r="AE33" s="72">
        <v>0</v>
      </c>
      <c r="AF33" s="72">
        <v>0</v>
      </c>
      <c r="AG33" s="72">
        <v>0</v>
      </c>
      <c r="AH33" s="72">
        <v>0</v>
      </c>
      <c r="AI33" s="72">
        <v>0</v>
      </c>
      <c r="AJ33" s="72">
        <v>0</v>
      </c>
      <c r="AK33" s="72">
        <v>0</v>
      </c>
      <c r="AL33" s="72">
        <v>0</v>
      </c>
      <c r="AM33" s="72">
        <v>0</v>
      </c>
      <c r="AN33" s="72">
        <v>0</v>
      </c>
      <c r="AO33" s="72">
        <v>0</v>
      </c>
      <c r="AP33" s="72">
        <v>0</v>
      </c>
      <c r="AQ33" s="72">
        <v>0</v>
      </c>
      <c r="AR33" s="72">
        <v>0</v>
      </c>
      <c r="AS33" s="72">
        <v>0</v>
      </c>
      <c r="AT33" s="72">
        <v>0</v>
      </c>
      <c r="AU33" s="72">
        <v>0</v>
      </c>
      <c r="AV33" s="72">
        <v>0</v>
      </c>
      <c r="AW33" s="72">
        <v>0</v>
      </c>
      <c r="AX33" s="72">
        <v>0</v>
      </c>
      <c r="AY33" s="72">
        <v>0</v>
      </c>
      <c r="AZ33" s="72">
        <v>0</v>
      </c>
    </row>
    <row r="34" spans="1:52" ht="78.75" x14ac:dyDescent="0.25">
      <c r="A34" s="30" t="s">
        <v>92</v>
      </c>
      <c r="B34" s="31" t="s">
        <v>94</v>
      </c>
      <c r="C34" s="32" t="s">
        <v>57</v>
      </c>
      <c r="D34" s="72">
        <v>0</v>
      </c>
      <c r="E34" s="72">
        <v>0</v>
      </c>
      <c r="F34" s="72">
        <v>0</v>
      </c>
      <c r="G34" s="72">
        <v>0</v>
      </c>
      <c r="H34" s="72">
        <v>0</v>
      </c>
      <c r="I34" s="72">
        <v>0</v>
      </c>
      <c r="J34" s="72">
        <v>0</v>
      </c>
      <c r="K34" s="72">
        <v>0</v>
      </c>
      <c r="L34" s="72">
        <v>0</v>
      </c>
      <c r="M34" s="72">
        <v>0</v>
      </c>
      <c r="N34" s="72">
        <v>0</v>
      </c>
      <c r="O34" s="72">
        <v>0</v>
      </c>
      <c r="P34" s="72">
        <v>0</v>
      </c>
      <c r="Q34" s="72">
        <v>0</v>
      </c>
      <c r="R34" s="72">
        <v>0</v>
      </c>
      <c r="S34" s="72">
        <v>0</v>
      </c>
      <c r="T34" s="72">
        <v>0</v>
      </c>
      <c r="U34" s="72">
        <v>0</v>
      </c>
      <c r="V34" s="72">
        <v>0</v>
      </c>
      <c r="W34" s="72">
        <v>0</v>
      </c>
      <c r="X34" s="72">
        <v>0</v>
      </c>
      <c r="Y34" s="72">
        <v>0</v>
      </c>
      <c r="Z34" s="72">
        <v>0</v>
      </c>
      <c r="AA34" s="72">
        <v>0</v>
      </c>
      <c r="AB34" s="72">
        <v>0</v>
      </c>
      <c r="AC34" s="72">
        <v>0</v>
      </c>
      <c r="AD34" s="72">
        <v>0</v>
      </c>
      <c r="AE34" s="72">
        <v>0</v>
      </c>
      <c r="AF34" s="72">
        <v>0</v>
      </c>
      <c r="AG34" s="72">
        <v>0</v>
      </c>
      <c r="AH34" s="72">
        <v>0</v>
      </c>
      <c r="AI34" s="72">
        <v>0</v>
      </c>
      <c r="AJ34" s="72">
        <v>0</v>
      </c>
      <c r="AK34" s="72">
        <v>0</v>
      </c>
      <c r="AL34" s="72">
        <v>0</v>
      </c>
      <c r="AM34" s="72">
        <v>0</v>
      </c>
      <c r="AN34" s="72">
        <v>0</v>
      </c>
      <c r="AO34" s="72">
        <v>0</v>
      </c>
      <c r="AP34" s="72">
        <v>0</v>
      </c>
      <c r="AQ34" s="72">
        <v>0</v>
      </c>
      <c r="AR34" s="72">
        <v>0</v>
      </c>
      <c r="AS34" s="72">
        <v>0</v>
      </c>
      <c r="AT34" s="72">
        <v>0</v>
      </c>
      <c r="AU34" s="72">
        <v>0</v>
      </c>
      <c r="AV34" s="72">
        <v>0</v>
      </c>
      <c r="AW34" s="72">
        <v>0</v>
      </c>
      <c r="AX34" s="72">
        <v>0</v>
      </c>
      <c r="AY34" s="72">
        <v>0</v>
      </c>
      <c r="AZ34" s="72">
        <v>0</v>
      </c>
    </row>
    <row r="35" spans="1:52" ht="63" x14ac:dyDescent="0.25">
      <c r="A35" s="30" t="s">
        <v>92</v>
      </c>
      <c r="B35" s="31" t="s">
        <v>95</v>
      </c>
      <c r="C35" s="32" t="s">
        <v>57</v>
      </c>
      <c r="D35" s="72">
        <v>0</v>
      </c>
      <c r="E35" s="72">
        <v>0</v>
      </c>
      <c r="F35" s="72">
        <v>0</v>
      </c>
      <c r="G35" s="72">
        <v>0</v>
      </c>
      <c r="H35" s="72">
        <v>0</v>
      </c>
      <c r="I35" s="72">
        <v>0</v>
      </c>
      <c r="J35" s="72">
        <v>0</v>
      </c>
      <c r="K35" s="72">
        <v>0</v>
      </c>
      <c r="L35" s="72">
        <v>0</v>
      </c>
      <c r="M35" s="72">
        <v>0</v>
      </c>
      <c r="N35" s="72">
        <v>0</v>
      </c>
      <c r="O35" s="72">
        <v>0</v>
      </c>
      <c r="P35" s="72">
        <v>0</v>
      </c>
      <c r="Q35" s="72">
        <v>0</v>
      </c>
      <c r="R35" s="72">
        <v>0</v>
      </c>
      <c r="S35" s="72">
        <v>0</v>
      </c>
      <c r="T35" s="72">
        <v>0</v>
      </c>
      <c r="U35" s="72">
        <v>0</v>
      </c>
      <c r="V35" s="72">
        <v>0</v>
      </c>
      <c r="W35" s="72">
        <v>0</v>
      </c>
      <c r="X35" s="72">
        <v>0</v>
      </c>
      <c r="Y35" s="72">
        <v>0</v>
      </c>
      <c r="Z35" s="72">
        <v>0</v>
      </c>
      <c r="AA35" s="72">
        <v>0</v>
      </c>
      <c r="AB35" s="72">
        <v>0</v>
      </c>
      <c r="AC35" s="72">
        <v>0</v>
      </c>
      <c r="AD35" s="72">
        <v>0</v>
      </c>
      <c r="AE35" s="72">
        <v>0</v>
      </c>
      <c r="AF35" s="72">
        <v>0</v>
      </c>
      <c r="AG35" s="72">
        <v>0</v>
      </c>
      <c r="AH35" s="72">
        <v>0</v>
      </c>
      <c r="AI35" s="72">
        <v>0</v>
      </c>
      <c r="AJ35" s="72">
        <v>0</v>
      </c>
      <c r="AK35" s="72">
        <v>0</v>
      </c>
      <c r="AL35" s="72">
        <v>0</v>
      </c>
      <c r="AM35" s="72">
        <v>0</v>
      </c>
      <c r="AN35" s="72">
        <v>0</v>
      </c>
      <c r="AO35" s="72">
        <v>0</v>
      </c>
      <c r="AP35" s="72">
        <v>0</v>
      </c>
      <c r="AQ35" s="72">
        <v>0</v>
      </c>
      <c r="AR35" s="72">
        <v>0</v>
      </c>
      <c r="AS35" s="72">
        <v>0</v>
      </c>
      <c r="AT35" s="72">
        <v>0</v>
      </c>
      <c r="AU35" s="72">
        <v>0</v>
      </c>
      <c r="AV35" s="72">
        <v>0</v>
      </c>
      <c r="AW35" s="72">
        <v>0</v>
      </c>
      <c r="AX35" s="72">
        <v>0</v>
      </c>
      <c r="AY35" s="72">
        <v>0</v>
      </c>
      <c r="AZ35" s="72">
        <v>0</v>
      </c>
    </row>
    <row r="36" spans="1:52" ht="63" x14ac:dyDescent="0.25">
      <c r="A36" s="30" t="s">
        <v>92</v>
      </c>
      <c r="B36" s="31" t="s">
        <v>96</v>
      </c>
      <c r="C36" s="32" t="s">
        <v>57</v>
      </c>
      <c r="D36" s="72">
        <v>0</v>
      </c>
      <c r="E36" s="72">
        <v>0</v>
      </c>
      <c r="F36" s="72">
        <v>0</v>
      </c>
      <c r="G36" s="72">
        <v>0</v>
      </c>
      <c r="H36" s="72">
        <v>0</v>
      </c>
      <c r="I36" s="72">
        <v>0</v>
      </c>
      <c r="J36" s="72">
        <v>0</v>
      </c>
      <c r="K36" s="72">
        <v>0</v>
      </c>
      <c r="L36" s="72">
        <v>0</v>
      </c>
      <c r="M36" s="72">
        <v>0</v>
      </c>
      <c r="N36" s="72">
        <v>0</v>
      </c>
      <c r="O36" s="72">
        <v>0</v>
      </c>
      <c r="P36" s="72">
        <v>0</v>
      </c>
      <c r="Q36" s="72">
        <v>0</v>
      </c>
      <c r="R36" s="72">
        <v>0</v>
      </c>
      <c r="S36" s="72">
        <v>0</v>
      </c>
      <c r="T36" s="72">
        <v>0</v>
      </c>
      <c r="U36" s="72">
        <v>0</v>
      </c>
      <c r="V36" s="72">
        <v>0</v>
      </c>
      <c r="W36" s="72">
        <v>0</v>
      </c>
      <c r="X36" s="72">
        <v>0</v>
      </c>
      <c r="Y36" s="72">
        <v>0</v>
      </c>
      <c r="Z36" s="72">
        <v>0</v>
      </c>
      <c r="AA36" s="72">
        <v>0</v>
      </c>
      <c r="AB36" s="72">
        <v>0</v>
      </c>
      <c r="AC36" s="72">
        <v>0</v>
      </c>
      <c r="AD36" s="72">
        <v>0</v>
      </c>
      <c r="AE36" s="72">
        <v>0</v>
      </c>
      <c r="AF36" s="72">
        <v>0</v>
      </c>
      <c r="AG36" s="72">
        <v>0</v>
      </c>
      <c r="AH36" s="72">
        <v>0</v>
      </c>
      <c r="AI36" s="72">
        <v>0</v>
      </c>
      <c r="AJ36" s="72">
        <v>0</v>
      </c>
      <c r="AK36" s="72">
        <v>0</v>
      </c>
      <c r="AL36" s="72">
        <v>0</v>
      </c>
      <c r="AM36" s="72">
        <v>0</v>
      </c>
      <c r="AN36" s="72">
        <v>0</v>
      </c>
      <c r="AO36" s="72">
        <v>0</v>
      </c>
      <c r="AP36" s="72">
        <v>0</v>
      </c>
      <c r="AQ36" s="72">
        <v>0</v>
      </c>
      <c r="AR36" s="72">
        <v>0</v>
      </c>
      <c r="AS36" s="72">
        <v>0</v>
      </c>
      <c r="AT36" s="72">
        <v>0</v>
      </c>
      <c r="AU36" s="72">
        <v>0</v>
      </c>
      <c r="AV36" s="72">
        <v>0</v>
      </c>
      <c r="AW36" s="72">
        <v>0</v>
      </c>
      <c r="AX36" s="72">
        <v>0</v>
      </c>
      <c r="AY36" s="72">
        <v>0</v>
      </c>
      <c r="AZ36" s="72">
        <v>0</v>
      </c>
    </row>
    <row r="37" spans="1:52" ht="78.75" x14ac:dyDescent="0.25">
      <c r="A37" s="30" t="s">
        <v>97</v>
      </c>
      <c r="B37" s="31" t="s">
        <v>94</v>
      </c>
      <c r="C37" s="32" t="s">
        <v>57</v>
      </c>
      <c r="D37" s="72">
        <v>0</v>
      </c>
      <c r="E37" s="72">
        <v>0</v>
      </c>
      <c r="F37" s="72">
        <v>0</v>
      </c>
      <c r="G37" s="72">
        <v>0</v>
      </c>
      <c r="H37" s="72">
        <v>0</v>
      </c>
      <c r="I37" s="72">
        <v>0</v>
      </c>
      <c r="J37" s="72">
        <v>0</v>
      </c>
      <c r="K37" s="72">
        <v>0</v>
      </c>
      <c r="L37" s="72">
        <v>0</v>
      </c>
      <c r="M37" s="72">
        <v>0</v>
      </c>
      <c r="N37" s="72">
        <v>0</v>
      </c>
      <c r="O37" s="72">
        <v>0</v>
      </c>
      <c r="P37" s="72">
        <v>0</v>
      </c>
      <c r="Q37" s="72">
        <v>0</v>
      </c>
      <c r="R37" s="72">
        <v>0</v>
      </c>
      <c r="S37" s="72">
        <v>0</v>
      </c>
      <c r="T37" s="72">
        <v>0</v>
      </c>
      <c r="U37" s="72">
        <v>0</v>
      </c>
      <c r="V37" s="72">
        <v>0</v>
      </c>
      <c r="W37" s="72">
        <v>0</v>
      </c>
      <c r="X37" s="72">
        <v>0</v>
      </c>
      <c r="Y37" s="72">
        <v>0</v>
      </c>
      <c r="Z37" s="72">
        <v>0</v>
      </c>
      <c r="AA37" s="72">
        <v>0</v>
      </c>
      <c r="AB37" s="72">
        <v>0</v>
      </c>
      <c r="AC37" s="72">
        <v>0</v>
      </c>
      <c r="AD37" s="72">
        <v>0</v>
      </c>
      <c r="AE37" s="72">
        <v>0</v>
      </c>
      <c r="AF37" s="72">
        <v>0</v>
      </c>
      <c r="AG37" s="72">
        <v>0</v>
      </c>
      <c r="AH37" s="72">
        <v>0</v>
      </c>
      <c r="AI37" s="72">
        <v>0</v>
      </c>
      <c r="AJ37" s="72">
        <v>0</v>
      </c>
      <c r="AK37" s="72">
        <v>0</v>
      </c>
      <c r="AL37" s="72">
        <v>0</v>
      </c>
      <c r="AM37" s="72">
        <v>0</v>
      </c>
      <c r="AN37" s="72">
        <v>0</v>
      </c>
      <c r="AO37" s="72">
        <v>0</v>
      </c>
      <c r="AP37" s="72">
        <v>0</v>
      </c>
      <c r="AQ37" s="72">
        <v>0</v>
      </c>
      <c r="AR37" s="72">
        <v>0</v>
      </c>
      <c r="AS37" s="72">
        <v>0</v>
      </c>
      <c r="AT37" s="72">
        <v>0</v>
      </c>
      <c r="AU37" s="72">
        <v>0</v>
      </c>
      <c r="AV37" s="72">
        <v>0</v>
      </c>
      <c r="AW37" s="72">
        <v>0</v>
      </c>
      <c r="AX37" s="72">
        <v>0</v>
      </c>
      <c r="AY37" s="72">
        <v>0</v>
      </c>
      <c r="AZ37" s="72">
        <v>0</v>
      </c>
    </row>
    <row r="38" spans="1:52" ht="63" x14ac:dyDescent="0.25">
      <c r="A38" s="30" t="s">
        <v>97</v>
      </c>
      <c r="B38" s="31" t="s">
        <v>95</v>
      </c>
      <c r="C38" s="32" t="s">
        <v>57</v>
      </c>
      <c r="D38" s="72">
        <v>0</v>
      </c>
      <c r="E38" s="72">
        <v>0</v>
      </c>
      <c r="F38" s="72">
        <v>0</v>
      </c>
      <c r="G38" s="72">
        <v>0</v>
      </c>
      <c r="H38" s="72">
        <v>0</v>
      </c>
      <c r="I38" s="72">
        <v>0</v>
      </c>
      <c r="J38" s="72">
        <v>0</v>
      </c>
      <c r="K38" s="72">
        <v>0</v>
      </c>
      <c r="L38" s="72">
        <v>0</v>
      </c>
      <c r="M38" s="72">
        <v>0</v>
      </c>
      <c r="N38" s="72">
        <v>0</v>
      </c>
      <c r="O38" s="72">
        <v>0</v>
      </c>
      <c r="P38" s="72">
        <v>0</v>
      </c>
      <c r="Q38" s="72">
        <v>0</v>
      </c>
      <c r="R38" s="72">
        <v>0</v>
      </c>
      <c r="S38" s="72">
        <v>0</v>
      </c>
      <c r="T38" s="72">
        <v>0</v>
      </c>
      <c r="U38" s="72">
        <v>0</v>
      </c>
      <c r="V38" s="72">
        <v>0</v>
      </c>
      <c r="W38" s="72">
        <v>0</v>
      </c>
      <c r="X38" s="72">
        <v>0</v>
      </c>
      <c r="Y38" s="72">
        <v>0</v>
      </c>
      <c r="Z38" s="72">
        <v>0</v>
      </c>
      <c r="AA38" s="72">
        <v>0</v>
      </c>
      <c r="AB38" s="72">
        <v>0</v>
      </c>
      <c r="AC38" s="72">
        <v>0</v>
      </c>
      <c r="AD38" s="72">
        <v>0</v>
      </c>
      <c r="AE38" s="72">
        <v>0</v>
      </c>
      <c r="AF38" s="72">
        <v>0</v>
      </c>
      <c r="AG38" s="72">
        <v>0</v>
      </c>
      <c r="AH38" s="72">
        <v>0</v>
      </c>
      <c r="AI38" s="72">
        <v>0</v>
      </c>
      <c r="AJ38" s="72">
        <v>0</v>
      </c>
      <c r="AK38" s="72">
        <v>0</v>
      </c>
      <c r="AL38" s="72">
        <v>0</v>
      </c>
      <c r="AM38" s="72">
        <v>0</v>
      </c>
      <c r="AN38" s="72">
        <v>0</v>
      </c>
      <c r="AO38" s="72">
        <v>0</v>
      </c>
      <c r="AP38" s="72">
        <v>0</v>
      </c>
      <c r="AQ38" s="72">
        <v>0</v>
      </c>
      <c r="AR38" s="72">
        <v>0</v>
      </c>
      <c r="AS38" s="72">
        <v>0</v>
      </c>
      <c r="AT38" s="72">
        <v>0</v>
      </c>
      <c r="AU38" s="72">
        <v>0</v>
      </c>
      <c r="AV38" s="72">
        <v>0</v>
      </c>
      <c r="AW38" s="72">
        <v>0</v>
      </c>
      <c r="AX38" s="72">
        <v>0</v>
      </c>
      <c r="AY38" s="72">
        <v>0</v>
      </c>
      <c r="AZ38" s="72">
        <v>0</v>
      </c>
    </row>
    <row r="39" spans="1:52" ht="63" x14ac:dyDescent="0.25">
      <c r="A39" s="30" t="s">
        <v>97</v>
      </c>
      <c r="B39" s="31" t="s">
        <v>98</v>
      </c>
      <c r="C39" s="32" t="s">
        <v>57</v>
      </c>
      <c r="D39" s="72">
        <v>0</v>
      </c>
      <c r="E39" s="72">
        <v>0</v>
      </c>
      <c r="F39" s="72">
        <v>0</v>
      </c>
      <c r="G39" s="72">
        <v>0</v>
      </c>
      <c r="H39" s="72">
        <v>0</v>
      </c>
      <c r="I39" s="72">
        <v>0</v>
      </c>
      <c r="J39" s="72">
        <v>0</v>
      </c>
      <c r="K39" s="72">
        <v>0</v>
      </c>
      <c r="L39" s="72">
        <v>0</v>
      </c>
      <c r="M39" s="72">
        <v>0</v>
      </c>
      <c r="N39" s="72">
        <v>0</v>
      </c>
      <c r="O39" s="72">
        <v>0</v>
      </c>
      <c r="P39" s="72">
        <v>0</v>
      </c>
      <c r="Q39" s="72">
        <v>0</v>
      </c>
      <c r="R39" s="72">
        <v>0</v>
      </c>
      <c r="S39" s="72">
        <v>0</v>
      </c>
      <c r="T39" s="72">
        <v>0</v>
      </c>
      <c r="U39" s="72">
        <v>0</v>
      </c>
      <c r="V39" s="72">
        <v>0</v>
      </c>
      <c r="W39" s="72">
        <v>0</v>
      </c>
      <c r="X39" s="72">
        <v>0</v>
      </c>
      <c r="Y39" s="72">
        <v>0</v>
      </c>
      <c r="Z39" s="72">
        <v>0</v>
      </c>
      <c r="AA39" s="72">
        <v>0</v>
      </c>
      <c r="AB39" s="72">
        <v>0</v>
      </c>
      <c r="AC39" s="72">
        <v>0</v>
      </c>
      <c r="AD39" s="72">
        <v>0</v>
      </c>
      <c r="AE39" s="72">
        <v>0</v>
      </c>
      <c r="AF39" s="72">
        <v>0</v>
      </c>
      <c r="AG39" s="72">
        <v>0</v>
      </c>
      <c r="AH39" s="72">
        <v>0</v>
      </c>
      <c r="AI39" s="72">
        <v>0</v>
      </c>
      <c r="AJ39" s="72">
        <v>0</v>
      </c>
      <c r="AK39" s="72">
        <v>0</v>
      </c>
      <c r="AL39" s="72">
        <v>0</v>
      </c>
      <c r="AM39" s="72">
        <v>0</v>
      </c>
      <c r="AN39" s="72">
        <v>0</v>
      </c>
      <c r="AO39" s="72">
        <v>0</v>
      </c>
      <c r="AP39" s="72">
        <v>0</v>
      </c>
      <c r="AQ39" s="72">
        <v>0</v>
      </c>
      <c r="AR39" s="72">
        <v>0</v>
      </c>
      <c r="AS39" s="72">
        <v>0</v>
      </c>
      <c r="AT39" s="72">
        <v>0</v>
      </c>
      <c r="AU39" s="72">
        <v>0</v>
      </c>
      <c r="AV39" s="72">
        <v>0</v>
      </c>
      <c r="AW39" s="72">
        <v>0</v>
      </c>
      <c r="AX39" s="72">
        <v>0</v>
      </c>
      <c r="AY39" s="72">
        <v>0</v>
      </c>
      <c r="AZ39" s="72">
        <v>0</v>
      </c>
    </row>
    <row r="40" spans="1:52" ht="63" x14ac:dyDescent="0.25">
      <c r="A40" s="36" t="s">
        <v>99</v>
      </c>
      <c r="B40" s="31" t="s">
        <v>100</v>
      </c>
      <c r="C40" s="32" t="s">
        <v>57</v>
      </c>
      <c r="D40" s="72">
        <v>0</v>
      </c>
      <c r="E40" s="72">
        <v>0</v>
      </c>
      <c r="F40" s="72">
        <v>0</v>
      </c>
      <c r="G40" s="72">
        <v>0</v>
      </c>
      <c r="H40" s="72">
        <v>0</v>
      </c>
      <c r="I40" s="72">
        <v>0</v>
      </c>
      <c r="J40" s="72">
        <v>0</v>
      </c>
      <c r="K40" s="72">
        <v>0</v>
      </c>
      <c r="L40" s="72">
        <v>0</v>
      </c>
      <c r="M40" s="72">
        <v>0</v>
      </c>
      <c r="N40" s="72">
        <v>0</v>
      </c>
      <c r="O40" s="72">
        <v>0</v>
      </c>
      <c r="P40" s="72">
        <v>0</v>
      </c>
      <c r="Q40" s="72">
        <v>0</v>
      </c>
      <c r="R40" s="72">
        <v>0</v>
      </c>
      <c r="S40" s="72">
        <v>0</v>
      </c>
      <c r="T40" s="72">
        <v>0</v>
      </c>
      <c r="U40" s="72">
        <v>0</v>
      </c>
      <c r="V40" s="72">
        <v>0</v>
      </c>
      <c r="W40" s="72">
        <v>0</v>
      </c>
      <c r="X40" s="72">
        <v>0</v>
      </c>
      <c r="Y40" s="72">
        <v>0</v>
      </c>
      <c r="Z40" s="72">
        <v>0</v>
      </c>
      <c r="AA40" s="72">
        <v>0</v>
      </c>
      <c r="AB40" s="72">
        <v>0</v>
      </c>
      <c r="AC40" s="72">
        <v>0</v>
      </c>
      <c r="AD40" s="72">
        <v>0</v>
      </c>
      <c r="AE40" s="72">
        <v>0</v>
      </c>
      <c r="AF40" s="72">
        <v>0</v>
      </c>
      <c r="AG40" s="72">
        <v>0</v>
      </c>
      <c r="AH40" s="72">
        <v>0</v>
      </c>
      <c r="AI40" s="72">
        <v>0</v>
      </c>
      <c r="AJ40" s="72">
        <v>0</v>
      </c>
      <c r="AK40" s="72">
        <v>0</v>
      </c>
      <c r="AL40" s="72">
        <v>0</v>
      </c>
      <c r="AM40" s="72">
        <v>0</v>
      </c>
      <c r="AN40" s="72">
        <v>0</v>
      </c>
      <c r="AO40" s="72">
        <v>0</v>
      </c>
      <c r="AP40" s="72">
        <v>0</v>
      </c>
      <c r="AQ40" s="72">
        <v>0</v>
      </c>
      <c r="AR40" s="72">
        <v>0</v>
      </c>
      <c r="AS40" s="72">
        <v>0</v>
      </c>
      <c r="AT40" s="72">
        <v>0</v>
      </c>
      <c r="AU40" s="72">
        <v>0</v>
      </c>
      <c r="AV40" s="72">
        <v>0</v>
      </c>
      <c r="AW40" s="72">
        <v>0</v>
      </c>
      <c r="AX40" s="72">
        <v>0</v>
      </c>
      <c r="AY40" s="72">
        <v>0</v>
      </c>
      <c r="AZ40" s="72">
        <v>0</v>
      </c>
    </row>
    <row r="41" spans="1:52" ht="47.25" x14ac:dyDescent="0.25">
      <c r="A41" s="30" t="s">
        <v>101</v>
      </c>
      <c r="B41" s="31" t="s">
        <v>102</v>
      </c>
      <c r="C41" s="32" t="s">
        <v>57</v>
      </c>
      <c r="D41" s="72">
        <v>0</v>
      </c>
      <c r="E41" s="72">
        <v>0</v>
      </c>
      <c r="F41" s="72">
        <v>0</v>
      </c>
      <c r="G41" s="72">
        <v>0</v>
      </c>
      <c r="H41" s="72">
        <v>0</v>
      </c>
      <c r="I41" s="72">
        <v>0</v>
      </c>
      <c r="J41" s="72">
        <v>0</v>
      </c>
      <c r="K41" s="72">
        <v>0</v>
      </c>
      <c r="L41" s="72">
        <v>0</v>
      </c>
      <c r="M41" s="72">
        <v>0</v>
      </c>
      <c r="N41" s="72">
        <v>0</v>
      </c>
      <c r="O41" s="72">
        <v>0</v>
      </c>
      <c r="P41" s="72">
        <v>0</v>
      </c>
      <c r="Q41" s="72">
        <v>0</v>
      </c>
      <c r="R41" s="72">
        <v>0</v>
      </c>
      <c r="S41" s="72">
        <v>0</v>
      </c>
      <c r="T41" s="72">
        <v>0</v>
      </c>
      <c r="U41" s="72">
        <v>0</v>
      </c>
      <c r="V41" s="72">
        <v>0</v>
      </c>
      <c r="W41" s="72">
        <v>0</v>
      </c>
      <c r="X41" s="72">
        <v>0</v>
      </c>
      <c r="Y41" s="72">
        <v>0</v>
      </c>
      <c r="Z41" s="72">
        <v>0</v>
      </c>
      <c r="AA41" s="72">
        <v>0</v>
      </c>
      <c r="AB41" s="72">
        <v>0</v>
      </c>
      <c r="AC41" s="72">
        <v>0</v>
      </c>
      <c r="AD41" s="72">
        <v>0</v>
      </c>
      <c r="AE41" s="72">
        <v>0</v>
      </c>
      <c r="AF41" s="72">
        <v>0</v>
      </c>
      <c r="AG41" s="72">
        <v>0</v>
      </c>
      <c r="AH41" s="72">
        <v>0</v>
      </c>
      <c r="AI41" s="72">
        <v>0</v>
      </c>
      <c r="AJ41" s="72">
        <v>0</v>
      </c>
      <c r="AK41" s="72">
        <v>0</v>
      </c>
      <c r="AL41" s="72">
        <v>0</v>
      </c>
      <c r="AM41" s="72">
        <v>0</v>
      </c>
      <c r="AN41" s="72">
        <v>0</v>
      </c>
      <c r="AO41" s="72">
        <v>0</v>
      </c>
      <c r="AP41" s="72">
        <v>0</v>
      </c>
      <c r="AQ41" s="72">
        <v>0</v>
      </c>
      <c r="AR41" s="72">
        <v>0</v>
      </c>
      <c r="AS41" s="72">
        <v>0</v>
      </c>
      <c r="AT41" s="72">
        <v>0</v>
      </c>
      <c r="AU41" s="72">
        <v>0</v>
      </c>
      <c r="AV41" s="72">
        <v>0</v>
      </c>
      <c r="AW41" s="72">
        <v>0</v>
      </c>
      <c r="AX41" s="72">
        <v>0</v>
      </c>
      <c r="AY41" s="72">
        <v>0</v>
      </c>
      <c r="AZ41" s="72">
        <v>0</v>
      </c>
    </row>
    <row r="42" spans="1:52" ht="63" x14ac:dyDescent="0.25">
      <c r="A42" s="36" t="s">
        <v>103</v>
      </c>
      <c r="B42" s="31" t="s">
        <v>104</v>
      </c>
      <c r="C42" s="32" t="s">
        <v>57</v>
      </c>
      <c r="D42" s="72">
        <v>0</v>
      </c>
      <c r="E42" s="72">
        <v>0</v>
      </c>
      <c r="F42" s="72">
        <v>0</v>
      </c>
      <c r="G42" s="72">
        <v>0</v>
      </c>
      <c r="H42" s="72">
        <v>0</v>
      </c>
      <c r="I42" s="72">
        <v>0</v>
      </c>
      <c r="J42" s="72">
        <v>0</v>
      </c>
      <c r="K42" s="72">
        <v>0</v>
      </c>
      <c r="L42" s="72">
        <v>0</v>
      </c>
      <c r="M42" s="72">
        <v>0</v>
      </c>
      <c r="N42" s="72">
        <v>0</v>
      </c>
      <c r="O42" s="72">
        <v>0</v>
      </c>
      <c r="P42" s="72">
        <v>0</v>
      </c>
      <c r="Q42" s="72">
        <v>0</v>
      </c>
      <c r="R42" s="72">
        <v>0</v>
      </c>
      <c r="S42" s="72">
        <v>0</v>
      </c>
      <c r="T42" s="72">
        <v>0</v>
      </c>
      <c r="U42" s="72">
        <v>0</v>
      </c>
      <c r="V42" s="72">
        <v>0</v>
      </c>
      <c r="W42" s="72">
        <v>0</v>
      </c>
      <c r="X42" s="72">
        <v>0</v>
      </c>
      <c r="Y42" s="72">
        <v>0</v>
      </c>
      <c r="Z42" s="72">
        <v>0</v>
      </c>
      <c r="AA42" s="72">
        <v>0</v>
      </c>
      <c r="AB42" s="72">
        <v>0</v>
      </c>
      <c r="AC42" s="72">
        <v>0</v>
      </c>
      <c r="AD42" s="72">
        <v>0</v>
      </c>
      <c r="AE42" s="72">
        <v>0</v>
      </c>
      <c r="AF42" s="72">
        <v>0</v>
      </c>
      <c r="AG42" s="72">
        <v>0</v>
      </c>
      <c r="AH42" s="72">
        <v>0</v>
      </c>
      <c r="AI42" s="72">
        <v>0</v>
      </c>
      <c r="AJ42" s="72">
        <v>0</v>
      </c>
      <c r="AK42" s="72">
        <v>0</v>
      </c>
      <c r="AL42" s="72">
        <v>0</v>
      </c>
      <c r="AM42" s="72">
        <v>0</v>
      </c>
      <c r="AN42" s="72">
        <v>0</v>
      </c>
      <c r="AO42" s="72">
        <v>0</v>
      </c>
      <c r="AP42" s="72">
        <v>0</v>
      </c>
      <c r="AQ42" s="72">
        <v>0</v>
      </c>
      <c r="AR42" s="72">
        <v>0</v>
      </c>
      <c r="AS42" s="72">
        <v>0</v>
      </c>
      <c r="AT42" s="72">
        <v>0</v>
      </c>
      <c r="AU42" s="72">
        <v>0</v>
      </c>
      <c r="AV42" s="72">
        <v>0</v>
      </c>
      <c r="AW42" s="72">
        <v>0</v>
      </c>
      <c r="AX42" s="72">
        <v>0</v>
      </c>
      <c r="AY42" s="72">
        <v>0</v>
      </c>
      <c r="AZ42" s="72">
        <v>0</v>
      </c>
    </row>
    <row r="43" spans="1:52" ht="31.5" x14ac:dyDescent="0.25">
      <c r="A43" s="36" t="s">
        <v>105</v>
      </c>
      <c r="B43" s="31" t="s">
        <v>106</v>
      </c>
      <c r="C43" s="32" t="s">
        <v>57</v>
      </c>
      <c r="D43" s="72">
        <f>D44+D52</f>
        <v>10.8</v>
      </c>
      <c r="E43" s="72">
        <f t="shared" ref="E43:AZ43" si="8">E44+E52</f>
        <v>0</v>
      </c>
      <c r="F43" s="72">
        <f t="shared" si="8"/>
        <v>31.520000000000003</v>
      </c>
      <c r="G43" s="72">
        <f t="shared" si="8"/>
        <v>0</v>
      </c>
      <c r="H43" s="72">
        <f t="shared" si="8"/>
        <v>0</v>
      </c>
      <c r="I43" s="72">
        <f t="shared" si="8"/>
        <v>0</v>
      </c>
      <c r="J43" s="72">
        <f t="shared" si="8"/>
        <v>6</v>
      </c>
      <c r="K43" s="72">
        <f t="shared" si="8"/>
        <v>0</v>
      </c>
      <c r="L43" s="72">
        <f t="shared" si="8"/>
        <v>0</v>
      </c>
      <c r="M43" s="72">
        <f t="shared" si="8"/>
        <v>0</v>
      </c>
      <c r="N43" s="72">
        <f t="shared" si="8"/>
        <v>0</v>
      </c>
      <c r="O43" s="72">
        <f t="shared" si="8"/>
        <v>0</v>
      </c>
      <c r="P43" s="72">
        <f t="shared" si="8"/>
        <v>0</v>
      </c>
      <c r="Q43" s="72">
        <f t="shared" si="8"/>
        <v>0</v>
      </c>
      <c r="R43" s="72">
        <f t="shared" si="8"/>
        <v>0</v>
      </c>
      <c r="S43" s="72">
        <f t="shared" si="8"/>
        <v>0</v>
      </c>
      <c r="T43" s="72">
        <f t="shared" si="8"/>
        <v>0</v>
      </c>
      <c r="U43" s="72">
        <f t="shared" si="8"/>
        <v>0</v>
      </c>
      <c r="V43" s="72">
        <f t="shared" si="8"/>
        <v>0</v>
      </c>
      <c r="W43" s="72">
        <f t="shared" si="8"/>
        <v>0</v>
      </c>
      <c r="X43" s="72">
        <f t="shared" si="8"/>
        <v>9</v>
      </c>
      <c r="Y43" s="72">
        <f t="shared" si="8"/>
        <v>0</v>
      </c>
      <c r="Z43" s="72">
        <f t="shared" si="8"/>
        <v>0</v>
      </c>
      <c r="AA43" s="72">
        <f t="shared" si="8"/>
        <v>23</v>
      </c>
      <c r="AB43" s="72">
        <f t="shared" si="8"/>
        <v>0</v>
      </c>
      <c r="AC43" s="72">
        <f t="shared" si="8"/>
        <v>0</v>
      </c>
      <c r="AD43" s="72">
        <f t="shared" si="8"/>
        <v>0</v>
      </c>
      <c r="AE43" s="72">
        <f t="shared" si="8"/>
        <v>3</v>
      </c>
      <c r="AF43" s="72">
        <f t="shared" si="8"/>
        <v>0</v>
      </c>
      <c r="AG43" s="72">
        <f t="shared" si="8"/>
        <v>0</v>
      </c>
      <c r="AH43" s="72">
        <f t="shared" si="8"/>
        <v>0</v>
      </c>
      <c r="AI43" s="72">
        <f t="shared" si="8"/>
        <v>0</v>
      </c>
      <c r="AJ43" s="72">
        <f t="shared" si="8"/>
        <v>0</v>
      </c>
      <c r="AK43" s="72">
        <f t="shared" si="8"/>
        <v>0</v>
      </c>
      <c r="AL43" s="72">
        <f t="shared" si="8"/>
        <v>0</v>
      </c>
      <c r="AM43" s="72">
        <f t="shared" si="8"/>
        <v>11.370000000000001</v>
      </c>
      <c r="AN43" s="72">
        <f t="shared" si="8"/>
        <v>0</v>
      </c>
      <c r="AO43" s="72">
        <f t="shared" si="8"/>
        <v>8.5699999999999985</v>
      </c>
      <c r="AP43" s="72">
        <f t="shared" si="8"/>
        <v>0</v>
      </c>
      <c r="AQ43" s="72">
        <f t="shared" si="8"/>
        <v>0</v>
      </c>
      <c r="AR43" s="72">
        <f t="shared" si="8"/>
        <v>0</v>
      </c>
      <c r="AS43" s="72">
        <f t="shared" si="8"/>
        <v>2</v>
      </c>
      <c r="AT43" s="72">
        <f t="shared" si="8"/>
        <v>11.370000000000001</v>
      </c>
      <c r="AU43" s="72">
        <f t="shared" si="8"/>
        <v>0</v>
      </c>
      <c r="AV43" s="72">
        <f t="shared" si="8"/>
        <v>31.57</v>
      </c>
      <c r="AW43" s="72">
        <f t="shared" si="8"/>
        <v>0</v>
      </c>
      <c r="AX43" s="72">
        <f t="shared" si="8"/>
        <v>0</v>
      </c>
      <c r="AY43" s="72">
        <f t="shared" si="8"/>
        <v>0</v>
      </c>
      <c r="AZ43" s="72">
        <f t="shared" si="8"/>
        <v>14</v>
      </c>
    </row>
    <row r="44" spans="1:52" ht="47.25" x14ac:dyDescent="0.25">
      <c r="A44" s="36" t="s">
        <v>107</v>
      </c>
      <c r="B44" s="31" t="s">
        <v>108</v>
      </c>
      <c r="C44" s="32" t="s">
        <v>57</v>
      </c>
      <c r="D44" s="72">
        <f>D45</f>
        <v>10.4</v>
      </c>
      <c r="E44" s="72">
        <f t="shared" ref="E44:AZ44" si="9">E45</f>
        <v>0</v>
      </c>
      <c r="F44" s="72">
        <f t="shared" si="9"/>
        <v>0.17</v>
      </c>
      <c r="G44" s="72">
        <f t="shared" si="9"/>
        <v>0</v>
      </c>
      <c r="H44" s="72">
        <f t="shared" si="9"/>
        <v>0</v>
      </c>
      <c r="I44" s="72">
        <f t="shared" si="9"/>
        <v>0</v>
      </c>
      <c r="J44" s="72">
        <f t="shared" si="9"/>
        <v>6</v>
      </c>
      <c r="K44" s="72">
        <f t="shared" si="9"/>
        <v>0</v>
      </c>
      <c r="L44" s="72">
        <f t="shared" si="9"/>
        <v>0</v>
      </c>
      <c r="M44" s="72">
        <f t="shared" si="9"/>
        <v>0</v>
      </c>
      <c r="N44" s="72">
        <f t="shared" si="9"/>
        <v>0</v>
      </c>
      <c r="O44" s="72">
        <f t="shared" si="9"/>
        <v>0</v>
      </c>
      <c r="P44" s="72">
        <f t="shared" si="9"/>
        <v>0</v>
      </c>
      <c r="Q44" s="72">
        <f t="shared" si="9"/>
        <v>0</v>
      </c>
      <c r="R44" s="72">
        <f t="shared" si="9"/>
        <v>0</v>
      </c>
      <c r="S44" s="72">
        <f t="shared" si="9"/>
        <v>0</v>
      </c>
      <c r="T44" s="72">
        <f t="shared" si="9"/>
        <v>0</v>
      </c>
      <c r="U44" s="72">
        <f t="shared" si="9"/>
        <v>0</v>
      </c>
      <c r="V44" s="72">
        <f t="shared" si="9"/>
        <v>0</v>
      </c>
      <c r="W44" s="72">
        <f t="shared" si="9"/>
        <v>0</v>
      </c>
      <c r="X44" s="72">
        <f t="shared" si="9"/>
        <v>9</v>
      </c>
      <c r="Y44" s="72">
        <f t="shared" si="9"/>
        <v>0</v>
      </c>
      <c r="Z44" s="72">
        <f t="shared" si="9"/>
        <v>0</v>
      </c>
      <c r="AA44" s="72">
        <f t="shared" si="9"/>
        <v>0</v>
      </c>
      <c r="AB44" s="72">
        <f t="shared" si="9"/>
        <v>0</v>
      </c>
      <c r="AC44" s="72">
        <f t="shared" si="9"/>
        <v>0</v>
      </c>
      <c r="AD44" s="72">
        <f t="shared" si="9"/>
        <v>0</v>
      </c>
      <c r="AE44" s="72">
        <f t="shared" si="9"/>
        <v>3</v>
      </c>
      <c r="AF44" s="72">
        <f t="shared" si="9"/>
        <v>0</v>
      </c>
      <c r="AG44" s="72">
        <f t="shared" si="9"/>
        <v>0</v>
      </c>
      <c r="AH44" s="72">
        <f t="shared" si="9"/>
        <v>0</v>
      </c>
      <c r="AI44" s="72">
        <f t="shared" si="9"/>
        <v>0</v>
      </c>
      <c r="AJ44" s="72">
        <f t="shared" si="9"/>
        <v>0</v>
      </c>
      <c r="AK44" s="72">
        <f t="shared" si="9"/>
        <v>0</v>
      </c>
      <c r="AL44" s="72">
        <f t="shared" si="9"/>
        <v>0</v>
      </c>
      <c r="AM44" s="72">
        <f t="shared" si="9"/>
        <v>10.4</v>
      </c>
      <c r="AN44" s="72">
        <f t="shared" si="9"/>
        <v>0</v>
      </c>
      <c r="AO44" s="72">
        <f t="shared" si="9"/>
        <v>0.17</v>
      </c>
      <c r="AP44" s="72">
        <f t="shared" si="9"/>
        <v>0</v>
      </c>
      <c r="AQ44" s="72">
        <f t="shared" si="9"/>
        <v>0</v>
      </c>
      <c r="AR44" s="72">
        <f t="shared" si="9"/>
        <v>0</v>
      </c>
      <c r="AS44" s="72">
        <f t="shared" si="9"/>
        <v>2</v>
      </c>
      <c r="AT44" s="72">
        <f t="shared" si="9"/>
        <v>10.4</v>
      </c>
      <c r="AU44" s="72">
        <f t="shared" si="9"/>
        <v>0</v>
      </c>
      <c r="AV44" s="72">
        <f t="shared" si="9"/>
        <v>0.17</v>
      </c>
      <c r="AW44" s="72">
        <f t="shared" si="9"/>
        <v>0</v>
      </c>
      <c r="AX44" s="72">
        <f t="shared" si="9"/>
        <v>0</v>
      </c>
      <c r="AY44" s="72">
        <f t="shared" si="9"/>
        <v>0</v>
      </c>
      <c r="AZ44" s="72">
        <f t="shared" si="9"/>
        <v>14</v>
      </c>
    </row>
    <row r="45" spans="1:52" ht="31.5" x14ac:dyDescent="0.25">
      <c r="A45" s="36" t="s">
        <v>109</v>
      </c>
      <c r="B45" s="31" t="s">
        <v>110</v>
      </c>
      <c r="C45" s="32" t="s">
        <v>57</v>
      </c>
      <c r="D45" s="72">
        <f>SUM(D46:D50)</f>
        <v>10.4</v>
      </c>
      <c r="E45" s="72">
        <f t="shared" ref="E45:AZ45" si="10">SUM(E46:E50)</f>
        <v>0</v>
      </c>
      <c r="F45" s="72">
        <f t="shared" si="10"/>
        <v>0.17</v>
      </c>
      <c r="G45" s="72">
        <f t="shared" si="10"/>
        <v>0</v>
      </c>
      <c r="H45" s="72">
        <f t="shared" si="10"/>
        <v>0</v>
      </c>
      <c r="I45" s="72">
        <f t="shared" si="10"/>
        <v>0</v>
      </c>
      <c r="J45" s="72">
        <f t="shared" si="10"/>
        <v>6</v>
      </c>
      <c r="K45" s="72">
        <f t="shared" si="10"/>
        <v>0</v>
      </c>
      <c r="L45" s="72">
        <f t="shared" si="10"/>
        <v>0</v>
      </c>
      <c r="M45" s="72">
        <f t="shared" si="10"/>
        <v>0</v>
      </c>
      <c r="N45" s="72">
        <f t="shared" si="10"/>
        <v>0</v>
      </c>
      <c r="O45" s="72">
        <f t="shared" si="10"/>
        <v>0</v>
      </c>
      <c r="P45" s="72">
        <f t="shared" si="10"/>
        <v>0</v>
      </c>
      <c r="Q45" s="72">
        <f t="shared" si="10"/>
        <v>0</v>
      </c>
      <c r="R45" s="72">
        <f t="shared" si="10"/>
        <v>0</v>
      </c>
      <c r="S45" s="72">
        <f t="shared" si="10"/>
        <v>0</v>
      </c>
      <c r="T45" s="72">
        <f t="shared" si="10"/>
        <v>0</v>
      </c>
      <c r="U45" s="72">
        <f t="shared" si="10"/>
        <v>0</v>
      </c>
      <c r="V45" s="72">
        <f t="shared" si="10"/>
        <v>0</v>
      </c>
      <c r="W45" s="72">
        <f t="shared" si="10"/>
        <v>0</v>
      </c>
      <c r="X45" s="72">
        <f t="shared" si="10"/>
        <v>9</v>
      </c>
      <c r="Y45" s="72">
        <f t="shared" si="10"/>
        <v>0</v>
      </c>
      <c r="Z45" s="72">
        <f t="shared" si="10"/>
        <v>0</v>
      </c>
      <c r="AA45" s="72">
        <f t="shared" si="10"/>
        <v>0</v>
      </c>
      <c r="AB45" s="72">
        <f t="shared" si="10"/>
        <v>0</v>
      </c>
      <c r="AC45" s="72">
        <f t="shared" si="10"/>
        <v>0</v>
      </c>
      <c r="AD45" s="72">
        <f t="shared" si="10"/>
        <v>0</v>
      </c>
      <c r="AE45" s="72">
        <f t="shared" si="10"/>
        <v>3</v>
      </c>
      <c r="AF45" s="72">
        <f t="shared" si="10"/>
        <v>0</v>
      </c>
      <c r="AG45" s="72">
        <f t="shared" si="10"/>
        <v>0</v>
      </c>
      <c r="AH45" s="72">
        <f t="shared" si="10"/>
        <v>0</v>
      </c>
      <c r="AI45" s="72">
        <f t="shared" si="10"/>
        <v>0</v>
      </c>
      <c r="AJ45" s="72">
        <f t="shared" si="10"/>
        <v>0</v>
      </c>
      <c r="AK45" s="72">
        <f t="shared" si="10"/>
        <v>0</v>
      </c>
      <c r="AL45" s="72">
        <f t="shared" si="10"/>
        <v>0</v>
      </c>
      <c r="AM45" s="72">
        <f t="shared" si="10"/>
        <v>10.4</v>
      </c>
      <c r="AN45" s="72">
        <f t="shared" si="10"/>
        <v>0</v>
      </c>
      <c r="AO45" s="72">
        <f t="shared" si="10"/>
        <v>0.17</v>
      </c>
      <c r="AP45" s="72">
        <f t="shared" si="10"/>
        <v>0</v>
      </c>
      <c r="AQ45" s="72">
        <f t="shared" si="10"/>
        <v>0</v>
      </c>
      <c r="AR45" s="72">
        <f t="shared" si="10"/>
        <v>0</v>
      </c>
      <c r="AS45" s="72">
        <f t="shared" si="10"/>
        <v>2</v>
      </c>
      <c r="AT45" s="72">
        <f t="shared" si="10"/>
        <v>10.4</v>
      </c>
      <c r="AU45" s="72">
        <f t="shared" si="10"/>
        <v>0</v>
      </c>
      <c r="AV45" s="72">
        <f t="shared" si="10"/>
        <v>0.17</v>
      </c>
      <c r="AW45" s="72">
        <f t="shared" si="10"/>
        <v>0</v>
      </c>
      <c r="AX45" s="72">
        <f t="shared" si="10"/>
        <v>0</v>
      </c>
      <c r="AY45" s="72">
        <f t="shared" si="10"/>
        <v>0</v>
      </c>
      <c r="AZ45" s="72">
        <f t="shared" si="10"/>
        <v>14</v>
      </c>
    </row>
    <row r="46" spans="1:52" ht="78.75" x14ac:dyDescent="0.25">
      <c r="A46" s="36" t="s">
        <v>109</v>
      </c>
      <c r="B46" s="31" t="s">
        <v>111</v>
      </c>
      <c r="C46" s="32" t="s">
        <v>112</v>
      </c>
      <c r="D46" s="72">
        <v>0</v>
      </c>
      <c r="E46" s="72">
        <v>0</v>
      </c>
      <c r="F46" s="72">
        <v>0</v>
      </c>
      <c r="G46" s="72">
        <v>0</v>
      </c>
      <c r="H46" s="72">
        <v>0</v>
      </c>
      <c r="I46" s="72">
        <v>0</v>
      </c>
      <c r="J46" s="72">
        <v>1</v>
      </c>
      <c r="K46" s="72">
        <v>0</v>
      </c>
      <c r="L46" s="72">
        <v>0</v>
      </c>
      <c r="M46" s="72">
        <v>0</v>
      </c>
      <c r="N46" s="72">
        <v>0</v>
      </c>
      <c r="O46" s="72">
        <v>0</v>
      </c>
      <c r="P46" s="72">
        <v>0</v>
      </c>
      <c r="Q46" s="72">
        <v>0</v>
      </c>
      <c r="R46" s="72">
        <v>0</v>
      </c>
      <c r="S46" s="72">
        <v>0</v>
      </c>
      <c r="T46" s="72">
        <v>0</v>
      </c>
      <c r="U46" s="72">
        <v>0</v>
      </c>
      <c r="V46" s="72">
        <v>0</v>
      </c>
      <c r="W46" s="72">
        <v>0</v>
      </c>
      <c r="X46" s="72">
        <v>9</v>
      </c>
      <c r="Y46" s="72">
        <v>0</v>
      </c>
      <c r="Z46" s="72">
        <v>0</v>
      </c>
      <c r="AA46" s="72">
        <v>0</v>
      </c>
      <c r="AB46" s="72">
        <v>0</v>
      </c>
      <c r="AC46" s="72">
        <v>0</v>
      </c>
      <c r="AD46" s="72">
        <v>0</v>
      </c>
      <c r="AE46" s="72">
        <v>0</v>
      </c>
      <c r="AF46" s="72">
        <v>0</v>
      </c>
      <c r="AG46" s="72">
        <v>0</v>
      </c>
      <c r="AH46" s="72">
        <v>0</v>
      </c>
      <c r="AI46" s="72">
        <v>0</v>
      </c>
      <c r="AJ46" s="72">
        <v>0</v>
      </c>
      <c r="AK46" s="72">
        <v>0</v>
      </c>
      <c r="AL46" s="72">
        <v>0</v>
      </c>
      <c r="AM46" s="72">
        <v>0</v>
      </c>
      <c r="AN46" s="72">
        <v>0</v>
      </c>
      <c r="AO46" s="72">
        <v>0</v>
      </c>
      <c r="AP46" s="72">
        <v>0</v>
      </c>
      <c r="AQ46" s="72">
        <v>0</v>
      </c>
      <c r="AR46" s="72">
        <v>0</v>
      </c>
      <c r="AS46" s="72">
        <v>0</v>
      </c>
      <c r="AT46" s="72">
        <f>K46+R46+Y46+AF46+AM46</f>
        <v>0</v>
      </c>
      <c r="AU46" s="72">
        <f t="shared" ref="AU46:AZ50" si="11">L46+S46+Z46+AG46+AN46</f>
        <v>0</v>
      </c>
      <c r="AV46" s="72">
        <f t="shared" si="11"/>
        <v>0</v>
      </c>
      <c r="AW46" s="72">
        <f t="shared" si="11"/>
        <v>0</v>
      </c>
      <c r="AX46" s="72">
        <f t="shared" si="11"/>
        <v>0</v>
      </c>
      <c r="AY46" s="72">
        <f t="shared" si="11"/>
        <v>0</v>
      </c>
      <c r="AZ46" s="72">
        <f t="shared" si="11"/>
        <v>9</v>
      </c>
    </row>
    <row r="47" spans="1:52" ht="78.75" x14ac:dyDescent="0.25">
      <c r="A47" s="36" t="s">
        <v>109</v>
      </c>
      <c r="B47" s="31" t="s">
        <v>114</v>
      </c>
      <c r="C47" s="32" t="s">
        <v>115</v>
      </c>
      <c r="D47" s="72">
        <v>0</v>
      </c>
      <c r="E47" s="72">
        <v>0</v>
      </c>
      <c r="F47" s="72">
        <v>0</v>
      </c>
      <c r="G47" s="72">
        <v>0</v>
      </c>
      <c r="H47" s="72">
        <v>0</v>
      </c>
      <c r="I47" s="72">
        <v>0</v>
      </c>
      <c r="J47" s="72">
        <v>3</v>
      </c>
      <c r="K47" s="72">
        <v>0</v>
      </c>
      <c r="L47" s="72">
        <v>0</v>
      </c>
      <c r="M47" s="72">
        <v>0</v>
      </c>
      <c r="N47" s="72">
        <v>0</v>
      </c>
      <c r="O47" s="72">
        <v>0</v>
      </c>
      <c r="P47" s="72">
        <v>0</v>
      </c>
      <c r="Q47" s="72">
        <v>0</v>
      </c>
      <c r="R47" s="72">
        <v>0</v>
      </c>
      <c r="S47" s="72">
        <v>0</v>
      </c>
      <c r="T47" s="72">
        <v>0</v>
      </c>
      <c r="U47" s="72">
        <v>0</v>
      </c>
      <c r="V47" s="72">
        <v>0</v>
      </c>
      <c r="W47" s="72">
        <v>0</v>
      </c>
      <c r="X47" s="72">
        <v>0</v>
      </c>
      <c r="Y47" s="72">
        <v>0</v>
      </c>
      <c r="Z47" s="72">
        <v>0</v>
      </c>
      <c r="AA47" s="72">
        <v>0</v>
      </c>
      <c r="AB47" s="72">
        <v>0</v>
      </c>
      <c r="AC47" s="72">
        <v>0</v>
      </c>
      <c r="AD47" s="72">
        <v>0</v>
      </c>
      <c r="AE47" s="72">
        <v>3</v>
      </c>
      <c r="AF47" s="72">
        <v>0</v>
      </c>
      <c r="AG47" s="72">
        <v>0</v>
      </c>
      <c r="AH47" s="72">
        <v>0</v>
      </c>
      <c r="AI47" s="72">
        <v>0</v>
      </c>
      <c r="AJ47" s="72">
        <v>0</v>
      </c>
      <c r="AK47" s="72">
        <v>0</v>
      </c>
      <c r="AL47" s="72">
        <v>0</v>
      </c>
      <c r="AM47" s="72">
        <v>0</v>
      </c>
      <c r="AN47" s="72">
        <v>0</v>
      </c>
      <c r="AO47" s="72">
        <v>0</v>
      </c>
      <c r="AP47" s="72">
        <v>0</v>
      </c>
      <c r="AQ47" s="72">
        <v>0</v>
      </c>
      <c r="AR47" s="72">
        <v>0</v>
      </c>
      <c r="AS47" s="72">
        <v>0</v>
      </c>
      <c r="AT47" s="72">
        <f t="shared" ref="AT47:AT50" si="12">K47+R47+Y47+AF47+AM47</f>
        <v>0</v>
      </c>
      <c r="AU47" s="72">
        <f t="shared" si="11"/>
        <v>0</v>
      </c>
      <c r="AV47" s="72">
        <f t="shared" si="11"/>
        <v>0</v>
      </c>
      <c r="AW47" s="72">
        <f t="shared" si="11"/>
        <v>0</v>
      </c>
      <c r="AX47" s="72">
        <f t="shared" si="11"/>
        <v>0</v>
      </c>
      <c r="AY47" s="72">
        <f t="shared" si="11"/>
        <v>0</v>
      </c>
      <c r="AZ47" s="72">
        <f t="shared" si="11"/>
        <v>3</v>
      </c>
    </row>
    <row r="48" spans="1:52" ht="78.75" x14ac:dyDescent="0.25">
      <c r="A48" s="36" t="s">
        <v>109</v>
      </c>
      <c r="B48" s="31" t="s">
        <v>117</v>
      </c>
      <c r="C48" s="32" t="s">
        <v>118</v>
      </c>
      <c r="D48" s="72">
        <v>10</v>
      </c>
      <c r="E48" s="72">
        <v>0</v>
      </c>
      <c r="F48" s="72">
        <v>0</v>
      </c>
      <c r="G48" s="72">
        <v>0</v>
      </c>
      <c r="H48" s="72">
        <v>0</v>
      </c>
      <c r="I48" s="72">
        <v>0</v>
      </c>
      <c r="J48" s="72">
        <v>0</v>
      </c>
      <c r="K48" s="72">
        <v>0</v>
      </c>
      <c r="L48" s="72">
        <v>0</v>
      </c>
      <c r="M48" s="72">
        <v>0</v>
      </c>
      <c r="N48" s="72">
        <v>0</v>
      </c>
      <c r="O48" s="72">
        <v>0</v>
      </c>
      <c r="P48" s="72">
        <v>0</v>
      </c>
      <c r="Q48" s="72">
        <v>0</v>
      </c>
      <c r="R48" s="72">
        <v>0</v>
      </c>
      <c r="S48" s="72">
        <v>0</v>
      </c>
      <c r="T48" s="72">
        <v>0</v>
      </c>
      <c r="U48" s="72">
        <v>0</v>
      </c>
      <c r="V48" s="72">
        <v>0</v>
      </c>
      <c r="W48" s="72">
        <v>0</v>
      </c>
      <c r="X48" s="72">
        <v>0</v>
      </c>
      <c r="Y48" s="72">
        <v>0</v>
      </c>
      <c r="Z48" s="72">
        <v>0</v>
      </c>
      <c r="AA48" s="72">
        <v>0</v>
      </c>
      <c r="AB48" s="72">
        <v>0</v>
      </c>
      <c r="AC48" s="72">
        <v>0</v>
      </c>
      <c r="AD48" s="72">
        <v>0</v>
      </c>
      <c r="AE48" s="72">
        <v>0</v>
      </c>
      <c r="AF48" s="72">
        <v>0</v>
      </c>
      <c r="AG48" s="72">
        <v>0</v>
      </c>
      <c r="AH48" s="72">
        <v>0</v>
      </c>
      <c r="AI48" s="72">
        <v>0</v>
      </c>
      <c r="AJ48" s="72">
        <v>0</v>
      </c>
      <c r="AK48" s="72">
        <v>0</v>
      </c>
      <c r="AL48" s="72">
        <v>0</v>
      </c>
      <c r="AM48" s="72">
        <v>10</v>
      </c>
      <c r="AN48" s="72">
        <v>0</v>
      </c>
      <c r="AO48" s="72">
        <v>0</v>
      </c>
      <c r="AP48" s="72">
        <v>0</v>
      </c>
      <c r="AQ48" s="72">
        <v>0</v>
      </c>
      <c r="AR48" s="72">
        <v>0</v>
      </c>
      <c r="AS48" s="72">
        <v>0</v>
      </c>
      <c r="AT48" s="72">
        <f t="shared" si="12"/>
        <v>10</v>
      </c>
      <c r="AU48" s="72">
        <f t="shared" si="11"/>
        <v>0</v>
      </c>
      <c r="AV48" s="72">
        <f t="shared" si="11"/>
        <v>0</v>
      </c>
      <c r="AW48" s="72">
        <f t="shared" si="11"/>
        <v>0</v>
      </c>
      <c r="AX48" s="72">
        <f t="shared" si="11"/>
        <v>0</v>
      </c>
      <c r="AY48" s="72">
        <f t="shared" si="11"/>
        <v>0</v>
      </c>
      <c r="AZ48" s="72">
        <f t="shared" si="11"/>
        <v>0</v>
      </c>
    </row>
    <row r="49" spans="1:52" ht="63" x14ac:dyDescent="0.25">
      <c r="A49" s="36" t="s">
        <v>109</v>
      </c>
      <c r="B49" s="31" t="s">
        <v>119</v>
      </c>
      <c r="C49" s="32" t="s">
        <v>120</v>
      </c>
      <c r="D49" s="72">
        <v>0</v>
      </c>
      <c r="E49" s="72">
        <v>0</v>
      </c>
      <c r="F49" s="72">
        <v>0</v>
      </c>
      <c r="G49" s="72">
        <v>0</v>
      </c>
      <c r="H49" s="72">
        <v>0</v>
      </c>
      <c r="I49" s="72">
        <v>0</v>
      </c>
      <c r="J49" s="72">
        <v>2</v>
      </c>
      <c r="K49" s="72">
        <v>0</v>
      </c>
      <c r="L49" s="72">
        <v>0</v>
      </c>
      <c r="M49" s="72">
        <v>0</v>
      </c>
      <c r="N49" s="72">
        <v>0</v>
      </c>
      <c r="O49" s="72">
        <v>0</v>
      </c>
      <c r="P49" s="72">
        <v>0</v>
      </c>
      <c r="Q49" s="72">
        <v>0</v>
      </c>
      <c r="R49" s="72">
        <v>0</v>
      </c>
      <c r="S49" s="72">
        <v>0</v>
      </c>
      <c r="T49" s="72">
        <v>0</v>
      </c>
      <c r="U49" s="72">
        <v>0</v>
      </c>
      <c r="V49" s="72">
        <v>0</v>
      </c>
      <c r="W49" s="72">
        <v>0</v>
      </c>
      <c r="X49" s="72">
        <v>0</v>
      </c>
      <c r="Y49" s="72">
        <v>0</v>
      </c>
      <c r="Z49" s="72">
        <v>0</v>
      </c>
      <c r="AA49" s="72">
        <v>0</v>
      </c>
      <c r="AB49" s="72">
        <v>0</v>
      </c>
      <c r="AC49" s="72">
        <v>0</v>
      </c>
      <c r="AD49" s="72">
        <v>0</v>
      </c>
      <c r="AE49" s="72">
        <v>0</v>
      </c>
      <c r="AF49" s="72">
        <v>0</v>
      </c>
      <c r="AG49" s="72">
        <v>0</v>
      </c>
      <c r="AH49" s="72">
        <v>0</v>
      </c>
      <c r="AI49" s="72">
        <v>0</v>
      </c>
      <c r="AJ49" s="72">
        <v>0</v>
      </c>
      <c r="AK49" s="72">
        <v>0</v>
      </c>
      <c r="AL49" s="72">
        <v>0</v>
      </c>
      <c r="AM49" s="72">
        <v>0</v>
      </c>
      <c r="AN49" s="72">
        <v>0</v>
      </c>
      <c r="AO49" s="72">
        <v>0</v>
      </c>
      <c r="AP49" s="72">
        <v>0</v>
      </c>
      <c r="AQ49" s="72">
        <v>0</v>
      </c>
      <c r="AR49" s="72">
        <v>0</v>
      </c>
      <c r="AS49" s="72">
        <v>2</v>
      </c>
      <c r="AT49" s="72">
        <f t="shared" si="12"/>
        <v>0</v>
      </c>
      <c r="AU49" s="72">
        <f t="shared" si="11"/>
        <v>0</v>
      </c>
      <c r="AV49" s="72">
        <f t="shared" si="11"/>
        <v>0</v>
      </c>
      <c r="AW49" s="72">
        <f t="shared" si="11"/>
        <v>0</v>
      </c>
      <c r="AX49" s="72">
        <f t="shared" si="11"/>
        <v>0</v>
      </c>
      <c r="AY49" s="72">
        <f t="shared" si="11"/>
        <v>0</v>
      </c>
      <c r="AZ49" s="72">
        <f t="shared" si="11"/>
        <v>2</v>
      </c>
    </row>
    <row r="50" spans="1:52" ht="78.75" x14ac:dyDescent="0.25">
      <c r="A50" s="36" t="s">
        <v>109</v>
      </c>
      <c r="B50" s="31" t="s">
        <v>121</v>
      </c>
      <c r="C50" s="32" t="s">
        <v>122</v>
      </c>
      <c r="D50" s="72">
        <v>0.4</v>
      </c>
      <c r="E50" s="72">
        <v>0</v>
      </c>
      <c r="F50" s="72">
        <v>0.17</v>
      </c>
      <c r="G50" s="72">
        <v>0</v>
      </c>
      <c r="H50" s="72">
        <v>0</v>
      </c>
      <c r="I50" s="72">
        <v>0</v>
      </c>
      <c r="J50" s="72">
        <v>0</v>
      </c>
      <c r="K50" s="72">
        <v>0</v>
      </c>
      <c r="L50" s="72">
        <v>0</v>
      </c>
      <c r="M50" s="72">
        <v>0</v>
      </c>
      <c r="N50" s="72">
        <v>0</v>
      </c>
      <c r="O50" s="72">
        <v>0</v>
      </c>
      <c r="P50" s="72">
        <v>0</v>
      </c>
      <c r="Q50" s="72">
        <v>0</v>
      </c>
      <c r="R50" s="72">
        <v>0</v>
      </c>
      <c r="S50" s="72">
        <v>0</v>
      </c>
      <c r="T50" s="72">
        <v>0</v>
      </c>
      <c r="U50" s="72">
        <v>0</v>
      </c>
      <c r="V50" s="72">
        <v>0</v>
      </c>
      <c r="W50" s="72">
        <v>0</v>
      </c>
      <c r="X50" s="72">
        <v>0</v>
      </c>
      <c r="Y50" s="72">
        <v>0</v>
      </c>
      <c r="Z50" s="72">
        <v>0</v>
      </c>
      <c r="AA50" s="72">
        <v>0</v>
      </c>
      <c r="AB50" s="72">
        <v>0</v>
      </c>
      <c r="AC50" s="72">
        <v>0</v>
      </c>
      <c r="AD50" s="72">
        <v>0</v>
      </c>
      <c r="AE50" s="72">
        <v>0</v>
      </c>
      <c r="AF50" s="72">
        <v>0</v>
      </c>
      <c r="AG50" s="72">
        <v>0</v>
      </c>
      <c r="AH50" s="72">
        <v>0</v>
      </c>
      <c r="AI50" s="72">
        <v>0</v>
      </c>
      <c r="AJ50" s="72">
        <v>0</v>
      </c>
      <c r="AK50" s="72">
        <v>0</v>
      </c>
      <c r="AL50" s="72">
        <v>0</v>
      </c>
      <c r="AM50" s="72">
        <v>0.4</v>
      </c>
      <c r="AN50" s="72">
        <v>0</v>
      </c>
      <c r="AO50" s="72">
        <v>0.17</v>
      </c>
      <c r="AP50" s="72">
        <v>0</v>
      </c>
      <c r="AQ50" s="72">
        <v>0</v>
      </c>
      <c r="AR50" s="72">
        <v>0</v>
      </c>
      <c r="AS50" s="72">
        <v>0</v>
      </c>
      <c r="AT50" s="72">
        <f t="shared" si="12"/>
        <v>0.4</v>
      </c>
      <c r="AU50" s="72">
        <f t="shared" si="11"/>
        <v>0</v>
      </c>
      <c r="AV50" s="72">
        <f t="shared" si="11"/>
        <v>0.17</v>
      </c>
      <c r="AW50" s="72">
        <f t="shared" si="11"/>
        <v>0</v>
      </c>
      <c r="AX50" s="72">
        <f t="shared" si="11"/>
        <v>0</v>
      </c>
      <c r="AY50" s="72">
        <f t="shared" si="11"/>
        <v>0</v>
      </c>
      <c r="AZ50" s="72">
        <f t="shared" si="11"/>
        <v>0</v>
      </c>
    </row>
    <row r="51" spans="1:52" ht="47.25" x14ac:dyDescent="0.25">
      <c r="A51" s="30" t="s">
        <v>123</v>
      </c>
      <c r="B51" s="31" t="s">
        <v>124</v>
      </c>
      <c r="C51" s="32" t="s">
        <v>57</v>
      </c>
      <c r="D51" s="72">
        <v>0</v>
      </c>
      <c r="E51" s="72">
        <v>0</v>
      </c>
      <c r="F51" s="72">
        <v>0</v>
      </c>
      <c r="G51" s="72">
        <v>0</v>
      </c>
      <c r="H51" s="72">
        <v>0</v>
      </c>
      <c r="I51" s="72">
        <v>0</v>
      </c>
      <c r="J51" s="72">
        <v>0</v>
      </c>
      <c r="K51" s="72">
        <v>0</v>
      </c>
      <c r="L51" s="72">
        <v>0</v>
      </c>
      <c r="M51" s="72">
        <v>0</v>
      </c>
      <c r="N51" s="72">
        <v>0</v>
      </c>
      <c r="O51" s="72">
        <v>0</v>
      </c>
      <c r="P51" s="72">
        <v>0</v>
      </c>
      <c r="Q51" s="72">
        <v>0</v>
      </c>
      <c r="R51" s="72">
        <v>0</v>
      </c>
      <c r="S51" s="72">
        <v>0</v>
      </c>
      <c r="T51" s="72">
        <v>0</v>
      </c>
      <c r="U51" s="72">
        <v>0</v>
      </c>
      <c r="V51" s="72">
        <v>0</v>
      </c>
      <c r="W51" s="72">
        <v>0</v>
      </c>
      <c r="X51" s="72">
        <v>0</v>
      </c>
      <c r="Y51" s="72">
        <v>0</v>
      </c>
      <c r="Z51" s="72">
        <v>0</v>
      </c>
      <c r="AA51" s="72">
        <v>0</v>
      </c>
      <c r="AB51" s="72">
        <v>0</v>
      </c>
      <c r="AC51" s="72">
        <v>0</v>
      </c>
      <c r="AD51" s="72">
        <v>0</v>
      </c>
      <c r="AE51" s="72">
        <v>0</v>
      </c>
      <c r="AF51" s="72">
        <v>0</v>
      </c>
      <c r="AG51" s="72">
        <v>0</v>
      </c>
      <c r="AH51" s="72">
        <v>0</v>
      </c>
      <c r="AI51" s="72">
        <v>0</v>
      </c>
      <c r="AJ51" s="72">
        <v>0</v>
      </c>
      <c r="AK51" s="72">
        <v>0</v>
      </c>
      <c r="AL51" s="72">
        <v>0</v>
      </c>
      <c r="AM51" s="72">
        <v>0</v>
      </c>
      <c r="AN51" s="72">
        <v>0</v>
      </c>
      <c r="AO51" s="72">
        <v>0</v>
      </c>
      <c r="AP51" s="72">
        <v>0</v>
      </c>
      <c r="AQ51" s="72">
        <v>0</v>
      </c>
      <c r="AR51" s="72">
        <v>0</v>
      </c>
      <c r="AS51" s="72">
        <v>0</v>
      </c>
      <c r="AT51" s="72">
        <v>0</v>
      </c>
      <c r="AU51" s="72">
        <v>0</v>
      </c>
      <c r="AV51" s="72">
        <v>0</v>
      </c>
      <c r="AW51" s="72">
        <v>0</v>
      </c>
      <c r="AX51" s="72">
        <v>0</v>
      </c>
      <c r="AY51" s="72">
        <v>0</v>
      </c>
      <c r="AZ51" s="72">
        <v>0</v>
      </c>
    </row>
    <row r="52" spans="1:52" ht="31.5" x14ac:dyDescent="0.25">
      <c r="A52" s="36" t="s">
        <v>125</v>
      </c>
      <c r="B52" s="31" t="s">
        <v>126</v>
      </c>
      <c r="C52" s="32" t="s">
        <v>57</v>
      </c>
      <c r="D52" s="72">
        <f>D53+D54</f>
        <v>0.4</v>
      </c>
      <c r="E52" s="72">
        <f t="shared" ref="E52:AZ52" si="13">E53+E54</f>
        <v>0</v>
      </c>
      <c r="F52" s="72">
        <f t="shared" si="13"/>
        <v>31.35</v>
      </c>
      <c r="G52" s="72">
        <f t="shared" si="13"/>
        <v>0</v>
      </c>
      <c r="H52" s="72">
        <f t="shared" si="13"/>
        <v>0</v>
      </c>
      <c r="I52" s="72">
        <f t="shared" si="13"/>
        <v>0</v>
      </c>
      <c r="J52" s="72">
        <f t="shared" si="13"/>
        <v>0</v>
      </c>
      <c r="K52" s="72">
        <f t="shared" si="13"/>
        <v>0</v>
      </c>
      <c r="L52" s="72">
        <f t="shared" si="13"/>
        <v>0</v>
      </c>
      <c r="M52" s="72">
        <f t="shared" si="13"/>
        <v>0</v>
      </c>
      <c r="N52" s="72">
        <f t="shared" si="13"/>
        <v>0</v>
      </c>
      <c r="O52" s="72">
        <f t="shared" si="13"/>
        <v>0</v>
      </c>
      <c r="P52" s="72">
        <f t="shared" si="13"/>
        <v>0</v>
      </c>
      <c r="Q52" s="72">
        <f t="shared" si="13"/>
        <v>0</v>
      </c>
      <c r="R52" s="72">
        <f t="shared" si="13"/>
        <v>0</v>
      </c>
      <c r="S52" s="72">
        <f t="shared" si="13"/>
        <v>0</v>
      </c>
      <c r="T52" s="72">
        <f t="shared" si="13"/>
        <v>0</v>
      </c>
      <c r="U52" s="72">
        <f t="shared" si="13"/>
        <v>0</v>
      </c>
      <c r="V52" s="72">
        <f t="shared" si="13"/>
        <v>0</v>
      </c>
      <c r="W52" s="72">
        <f t="shared" si="13"/>
        <v>0</v>
      </c>
      <c r="X52" s="72">
        <f t="shared" si="13"/>
        <v>0</v>
      </c>
      <c r="Y52" s="72">
        <f t="shared" si="13"/>
        <v>0</v>
      </c>
      <c r="Z52" s="72">
        <f t="shared" si="13"/>
        <v>0</v>
      </c>
      <c r="AA52" s="72">
        <f t="shared" si="13"/>
        <v>23</v>
      </c>
      <c r="AB52" s="72">
        <f t="shared" si="13"/>
        <v>0</v>
      </c>
      <c r="AC52" s="72">
        <f t="shared" si="13"/>
        <v>0</v>
      </c>
      <c r="AD52" s="72">
        <f t="shared" si="13"/>
        <v>0</v>
      </c>
      <c r="AE52" s="72">
        <f t="shared" si="13"/>
        <v>0</v>
      </c>
      <c r="AF52" s="72">
        <f t="shared" si="13"/>
        <v>0</v>
      </c>
      <c r="AG52" s="72">
        <f t="shared" si="13"/>
        <v>0</v>
      </c>
      <c r="AH52" s="72">
        <f t="shared" si="13"/>
        <v>0</v>
      </c>
      <c r="AI52" s="72">
        <f t="shared" si="13"/>
        <v>0</v>
      </c>
      <c r="AJ52" s="72">
        <f t="shared" si="13"/>
        <v>0</v>
      </c>
      <c r="AK52" s="72">
        <f t="shared" si="13"/>
        <v>0</v>
      </c>
      <c r="AL52" s="72">
        <f t="shared" si="13"/>
        <v>0</v>
      </c>
      <c r="AM52" s="72">
        <f t="shared" si="13"/>
        <v>0.97</v>
      </c>
      <c r="AN52" s="72">
        <f t="shared" si="13"/>
        <v>0</v>
      </c>
      <c r="AO52" s="72">
        <f t="shared" si="13"/>
        <v>8.3999999999999986</v>
      </c>
      <c r="AP52" s="72">
        <f t="shared" si="13"/>
        <v>0</v>
      </c>
      <c r="AQ52" s="72">
        <f t="shared" si="13"/>
        <v>0</v>
      </c>
      <c r="AR52" s="72">
        <f t="shared" si="13"/>
        <v>0</v>
      </c>
      <c r="AS52" s="72">
        <f t="shared" si="13"/>
        <v>0</v>
      </c>
      <c r="AT52" s="72">
        <f t="shared" si="13"/>
        <v>0.97</v>
      </c>
      <c r="AU52" s="72">
        <f t="shared" si="13"/>
        <v>0</v>
      </c>
      <c r="AV52" s="72">
        <f t="shared" si="13"/>
        <v>31.4</v>
      </c>
      <c r="AW52" s="72">
        <f t="shared" si="13"/>
        <v>0</v>
      </c>
      <c r="AX52" s="72">
        <f t="shared" si="13"/>
        <v>0</v>
      </c>
      <c r="AY52" s="72">
        <f t="shared" si="13"/>
        <v>0</v>
      </c>
      <c r="AZ52" s="72">
        <f t="shared" si="13"/>
        <v>0</v>
      </c>
    </row>
    <row r="53" spans="1:52" x14ac:dyDescent="0.25">
      <c r="A53" s="36" t="s">
        <v>127</v>
      </c>
      <c r="B53" s="31" t="s">
        <v>128</v>
      </c>
      <c r="C53" s="32" t="s">
        <v>57</v>
      </c>
      <c r="D53" s="72">
        <v>0</v>
      </c>
      <c r="E53" s="72">
        <v>0</v>
      </c>
      <c r="F53" s="72">
        <v>0</v>
      </c>
      <c r="G53" s="72">
        <v>0</v>
      </c>
      <c r="H53" s="72">
        <v>0</v>
      </c>
      <c r="I53" s="72">
        <v>0</v>
      </c>
      <c r="J53" s="72">
        <v>0</v>
      </c>
      <c r="K53" s="72">
        <v>0</v>
      </c>
      <c r="L53" s="72">
        <v>0</v>
      </c>
      <c r="M53" s="72">
        <v>0</v>
      </c>
      <c r="N53" s="72">
        <v>0</v>
      </c>
      <c r="O53" s="72">
        <v>0</v>
      </c>
      <c r="P53" s="72">
        <v>0</v>
      </c>
      <c r="Q53" s="72">
        <v>0</v>
      </c>
      <c r="R53" s="72">
        <v>0</v>
      </c>
      <c r="S53" s="72">
        <v>0</v>
      </c>
      <c r="T53" s="72">
        <v>0</v>
      </c>
      <c r="U53" s="72">
        <v>0</v>
      </c>
      <c r="V53" s="72">
        <v>0</v>
      </c>
      <c r="W53" s="72">
        <v>0</v>
      </c>
      <c r="X53" s="72">
        <v>0</v>
      </c>
      <c r="Y53" s="72">
        <v>0</v>
      </c>
      <c r="Z53" s="72">
        <v>0</v>
      </c>
      <c r="AA53" s="72">
        <v>0</v>
      </c>
      <c r="AB53" s="72">
        <v>0</v>
      </c>
      <c r="AC53" s="72">
        <v>0</v>
      </c>
      <c r="AD53" s="72">
        <v>0</v>
      </c>
      <c r="AE53" s="72">
        <v>0</v>
      </c>
      <c r="AF53" s="72">
        <v>0</v>
      </c>
      <c r="AG53" s="72">
        <v>0</v>
      </c>
      <c r="AH53" s="72">
        <v>0</v>
      </c>
      <c r="AI53" s="72">
        <v>0</v>
      </c>
      <c r="AJ53" s="72">
        <v>0</v>
      </c>
      <c r="AK53" s="72">
        <v>0</v>
      </c>
      <c r="AL53" s="72">
        <v>0</v>
      </c>
      <c r="AM53" s="72">
        <v>0</v>
      </c>
      <c r="AN53" s="72">
        <v>0</v>
      </c>
      <c r="AO53" s="72">
        <v>0</v>
      </c>
      <c r="AP53" s="72">
        <v>0</v>
      </c>
      <c r="AQ53" s="72">
        <v>0</v>
      </c>
      <c r="AR53" s="72">
        <v>0</v>
      </c>
      <c r="AS53" s="72">
        <v>0</v>
      </c>
      <c r="AT53" s="72">
        <v>0</v>
      </c>
      <c r="AU53" s="72">
        <v>0</v>
      </c>
      <c r="AV53" s="72">
        <v>0</v>
      </c>
      <c r="AW53" s="72">
        <v>0</v>
      </c>
      <c r="AX53" s="72">
        <v>0</v>
      </c>
      <c r="AY53" s="72">
        <v>0</v>
      </c>
      <c r="AZ53" s="72">
        <v>0</v>
      </c>
    </row>
    <row r="54" spans="1:52" ht="31.5" x14ac:dyDescent="0.25">
      <c r="A54" s="30" t="s">
        <v>129</v>
      </c>
      <c r="B54" s="31" t="s">
        <v>130</v>
      </c>
      <c r="C54" s="32" t="s">
        <v>57</v>
      </c>
      <c r="D54" s="72">
        <f>SUM(D55:D58)</f>
        <v>0.4</v>
      </c>
      <c r="E54" s="72">
        <f t="shared" ref="E54:AZ54" si="14">SUM(E55:E58)</f>
        <v>0</v>
      </c>
      <c r="F54" s="72">
        <f t="shared" si="14"/>
        <v>31.35</v>
      </c>
      <c r="G54" s="72">
        <f t="shared" si="14"/>
        <v>0</v>
      </c>
      <c r="H54" s="72">
        <f t="shared" si="14"/>
        <v>0</v>
      </c>
      <c r="I54" s="72">
        <f t="shared" si="14"/>
        <v>0</v>
      </c>
      <c r="J54" s="72">
        <f t="shared" si="14"/>
        <v>0</v>
      </c>
      <c r="K54" s="72">
        <f t="shared" si="14"/>
        <v>0</v>
      </c>
      <c r="L54" s="72">
        <f t="shared" si="14"/>
        <v>0</v>
      </c>
      <c r="M54" s="72">
        <f t="shared" si="14"/>
        <v>0</v>
      </c>
      <c r="N54" s="72">
        <f t="shared" si="14"/>
        <v>0</v>
      </c>
      <c r="O54" s="72">
        <f t="shared" si="14"/>
        <v>0</v>
      </c>
      <c r="P54" s="72">
        <f t="shared" si="14"/>
        <v>0</v>
      </c>
      <c r="Q54" s="72">
        <f t="shared" si="14"/>
        <v>0</v>
      </c>
      <c r="R54" s="72">
        <f t="shared" si="14"/>
        <v>0</v>
      </c>
      <c r="S54" s="72">
        <f t="shared" si="14"/>
        <v>0</v>
      </c>
      <c r="T54" s="72">
        <f t="shared" si="14"/>
        <v>0</v>
      </c>
      <c r="U54" s="72">
        <f t="shared" si="14"/>
        <v>0</v>
      </c>
      <c r="V54" s="72">
        <f t="shared" si="14"/>
        <v>0</v>
      </c>
      <c r="W54" s="72">
        <f t="shared" si="14"/>
        <v>0</v>
      </c>
      <c r="X54" s="72">
        <f t="shared" si="14"/>
        <v>0</v>
      </c>
      <c r="Y54" s="72">
        <f t="shared" si="14"/>
        <v>0</v>
      </c>
      <c r="Z54" s="72">
        <f t="shared" si="14"/>
        <v>0</v>
      </c>
      <c r="AA54" s="72">
        <f t="shared" si="14"/>
        <v>23</v>
      </c>
      <c r="AB54" s="72">
        <f t="shared" si="14"/>
        <v>0</v>
      </c>
      <c r="AC54" s="72">
        <f t="shared" si="14"/>
        <v>0</v>
      </c>
      <c r="AD54" s="72">
        <f t="shared" si="14"/>
        <v>0</v>
      </c>
      <c r="AE54" s="72">
        <f t="shared" si="14"/>
        <v>0</v>
      </c>
      <c r="AF54" s="72">
        <f t="shared" si="14"/>
        <v>0</v>
      </c>
      <c r="AG54" s="72">
        <f t="shared" si="14"/>
        <v>0</v>
      </c>
      <c r="AH54" s="72">
        <f t="shared" si="14"/>
        <v>0</v>
      </c>
      <c r="AI54" s="72">
        <f t="shared" si="14"/>
        <v>0</v>
      </c>
      <c r="AJ54" s="72">
        <f t="shared" si="14"/>
        <v>0</v>
      </c>
      <c r="AK54" s="72">
        <f t="shared" si="14"/>
        <v>0</v>
      </c>
      <c r="AL54" s="72">
        <f t="shared" si="14"/>
        <v>0</v>
      </c>
      <c r="AM54" s="72">
        <f t="shared" si="14"/>
        <v>0.97</v>
      </c>
      <c r="AN54" s="72">
        <f t="shared" si="14"/>
        <v>0</v>
      </c>
      <c r="AO54" s="72">
        <f t="shared" si="14"/>
        <v>8.3999999999999986</v>
      </c>
      <c r="AP54" s="72">
        <f t="shared" si="14"/>
        <v>0</v>
      </c>
      <c r="AQ54" s="72">
        <f t="shared" si="14"/>
        <v>0</v>
      </c>
      <c r="AR54" s="72">
        <f t="shared" si="14"/>
        <v>0</v>
      </c>
      <c r="AS54" s="72">
        <f t="shared" si="14"/>
        <v>0</v>
      </c>
      <c r="AT54" s="72">
        <f t="shared" si="14"/>
        <v>0.97</v>
      </c>
      <c r="AU54" s="72">
        <f t="shared" si="14"/>
        <v>0</v>
      </c>
      <c r="AV54" s="72">
        <f t="shared" si="14"/>
        <v>31.4</v>
      </c>
      <c r="AW54" s="72">
        <f t="shared" si="14"/>
        <v>0</v>
      </c>
      <c r="AX54" s="72">
        <f t="shared" si="14"/>
        <v>0</v>
      </c>
      <c r="AY54" s="72">
        <f t="shared" si="14"/>
        <v>0</v>
      </c>
      <c r="AZ54" s="72">
        <f t="shared" si="14"/>
        <v>0</v>
      </c>
    </row>
    <row r="55" spans="1:52" ht="78.75" x14ac:dyDescent="0.25">
      <c r="A55" s="38" t="s">
        <v>129</v>
      </c>
      <c r="B55" s="39" t="s">
        <v>131</v>
      </c>
      <c r="C55" s="40" t="s">
        <v>132</v>
      </c>
      <c r="D55" s="72">
        <v>0.4</v>
      </c>
      <c r="E55" s="72">
        <v>0</v>
      </c>
      <c r="F55" s="72">
        <v>1.1000000000000001</v>
      </c>
      <c r="G55" s="72">
        <v>0</v>
      </c>
      <c r="H55" s="72">
        <v>0</v>
      </c>
      <c r="I55" s="72">
        <v>0</v>
      </c>
      <c r="J55" s="72">
        <v>0</v>
      </c>
      <c r="K55" s="72">
        <v>0</v>
      </c>
      <c r="L55" s="72">
        <v>0</v>
      </c>
      <c r="M55" s="72">
        <v>0</v>
      </c>
      <c r="N55" s="72">
        <v>0</v>
      </c>
      <c r="O55" s="72">
        <v>0</v>
      </c>
      <c r="P55" s="72">
        <v>0</v>
      </c>
      <c r="Q55" s="72">
        <v>0</v>
      </c>
      <c r="R55" s="72">
        <v>0</v>
      </c>
      <c r="S55" s="72">
        <v>0</v>
      </c>
      <c r="T55" s="72">
        <v>0</v>
      </c>
      <c r="U55" s="72">
        <v>0</v>
      </c>
      <c r="V55" s="72">
        <v>0</v>
      </c>
      <c r="W55" s="72">
        <v>0</v>
      </c>
      <c r="X55" s="72">
        <v>0</v>
      </c>
      <c r="Y55" s="72">
        <v>0</v>
      </c>
      <c r="Z55" s="72">
        <v>0</v>
      </c>
      <c r="AA55" s="72">
        <v>0</v>
      </c>
      <c r="AB55" s="72">
        <v>0</v>
      </c>
      <c r="AC55" s="72">
        <v>0</v>
      </c>
      <c r="AD55" s="72">
        <v>0</v>
      </c>
      <c r="AE55" s="72">
        <v>0</v>
      </c>
      <c r="AF55" s="72">
        <v>0</v>
      </c>
      <c r="AG55" s="72">
        <v>0</v>
      </c>
      <c r="AH55" s="72">
        <v>0</v>
      </c>
      <c r="AI55" s="72">
        <v>0</v>
      </c>
      <c r="AJ55" s="72">
        <v>0</v>
      </c>
      <c r="AK55" s="72">
        <v>0</v>
      </c>
      <c r="AL55" s="72">
        <v>0</v>
      </c>
      <c r="AM55" s="116">
        <v>0.41</v>
      </c>
      <c r="AN55" s="116">
        <v>0</v>
      </c>
      <c r="AO55" s="116">
        <v>1.1000000000000001</v>
      </c>
      <c r="AP55" s="116">
        <v>0</v>
      </c>
      <c r="AQ55" s="116">
        <v>0</v>
      </c>
      <c r="AR55" s="116">
        <v>0</v>
      </c>
      <c r="AS55" s="116">
        <v>0</v>
      </c>
      <c r="AT55" s="72">
        <f t="shared" ref="AT55:AZ58" si="15">K55+R55+Y55+AF55+AM55</f>
        <v>0.41</v>
      </c>
      <c r="AU55" s="72">
        <f t="shared" si="15"/>
        <v>0</v>
      </c>
      <c r="AV55" s="72">
        <f t="shared" si="15"/>
        <v>1.1000000000000001</v>
      </c>
      <c r="AW55" s="72">
        <f t="shared" si="15"/>
        <v>0</v>
      </c>
      <c r="AX55" s="72">
        <f t="shared" si="15"/>
        <v>0</v>
      </c>
      <c r="AY55" s="72">
        <f t="shared" si="15"/>
        <v>0</v>
      </c>
      <c r="AZ55" s="72">
        <f t="shared" si="15"/>
        <v>0</v>
      </c>
    </row>
    <row r="56" spans="1:52" ht="78.75" x14ac:dyDescent="0.25">
      <c r="A56" s="38" t="s">
        <v>129</v>
      </c>
      <c r="B56" s="39" t="s">
        <v>133</v>
      </c>
      <c r="C56" s="40" t="s">
        <v>134</v>
      </c>
      <c r="D56" s="72">
        <v>0</v>
      </c>
      <c r="E56" s="72">
        <v>0</v>
      </c>
      <c r="F56" s="72">
        <v>4.25</v>
      </c>
      <c r="G56" s="72">
        <v>0</v>
      </c>
      <c r="H56" s="72">
        <v>0</v>
      </c>
      <c r="I56" s="72">
        <v>0</v>
      </c>
      <c r="J56" s="72">
        <v>0</v>
      </c>
      <c r="K56" s="72">
        <v>0</v>
      </c>
      <c r="L56" s="72">
        <v>0</v>
      </c>
      <c r="M56" s="72">
        <v>0</v>
      </c>
      <c r="N56" s="72">
        <v>0</v>
      </c>
      <c r="O56" s="72">
        <v>0</v>
      </c>
      <c r="P56" s="72">
        <v>0</v>
      </c>
      <c r="Q56" s="72">
        <v>0</v>
      </c>
      <c r="R56" s="72">
        <v>0</v>
      </c>
      <c r="S56" s="72">
        <v>0</v>
      </c>
      <c r="T56" s="72">
        <v>0</v>
      </c>
      <c r="U56" s="72">
        <v>0</v>
      </c>
      <c r="V56" s="72">
        <v>0</v>
      </c>
      <c r="W56" s="72">
        <v>0</v>
      </c>
      <c r="X56" s="72">
        <v>0</v>
      </c>
      <c r="Y56" s="72">
        <v>0</v>
      </c>
      <c r="Z56" s="72">
        <v>0</v>
      </c>
      <c r="AA56" s="72">
        <v>0</v>
      </c>
      <c r="AB56" s="72">
        <v>0</v>
      </c>
      <c r="AC56" s="72">
        <v>0</v>
      </c>
      <c r="AD56" s="72">
        <v>0</v>
      </c>
      <c r="AE56" s="72">
        <v>0</v>
      </c>
      <c r="AF56" s="72">
        <v>0</v>
      </c>
      <c r="AG56" s="72">
        <v>0</v>
      </c>
      <c r="AH56" s="72">
        <v>0</v>
      </c>
      <c r="AI56" s="72">
        <v>0</v>
      </c>
      <c r="AJ56" s="72">
        <v>0</v>
      </c>
      <c r="AK56" s="72">
        <v>0</v>
      </c>
      <c r="AL56" s="72">
        <v>0</v>
      </c>
      <c r="AM56" s="116">
        <v>0.16</v>
      </c>
      <c r="AN56" s="116">
        <v>0</v>
      </c>
      <c r="AO56" s="116">
        <v>4.25</v>
      </c>
      <c r="AP56" s="116">
        <v>0</v>
      </c>
      <c r="AQ56" s="116">
        <v>0</v>
      </c>
      <c r="AR56" s="116">
        <v>0</v>
      </c>
      <c r="AS56" s="116">
        <v>0</v>
      </c>
      <c r="AT56" s="72">
        <f t="shared" si="15"/>
        <v>0.16</v>
      </c>
      <c r="AU56" s="72">
        <f t="shared" si="15"/>
        <v>0</v>
      </c>
      <c r="AV56" s="72">
        <f t="shared" si="15"/>
        <v>4.25</v>
      </c>
      <c r="AW56" s="72">
        <f t="shared" si="15"/>
        <v>0</v>
      </c>
      <c r="AX56" s="72">
        <f t="shared" si="15"/>
        <v>0</v>
      </c>
      <c r="AY56" s="72">
        <f t="shared" si="15"/>
        <v>0</v>
      </c>
      <c r="AZ56" s="72">
        <f t="shared" si="15"/>
        <v>0</v>
      </c>
    </row>
    <row r="57" spans="1:52" ht="78.75" x14ac:dyDescent="0.25">
      <c r="A57" s="38" t="s">
        <v>129</v>
      </c>
      <c r="B57" s="39" t="s">
        <v>135</v>
      </c>
      <c r="C57" s="40" t="s">
        <v>136</v>
      </c>
      <c r="D57" s="72">
        <v>0</v>
      </c>
      <c r="E57" s="72">
        <v>0</v>
      </c>
      <c r="F57" s="72">
        <v>3</v>
      </c>
      <c r="G57" s="72">
        <v>0</v>
      </c>
      <c r="H57" s="72">
        <v>0</v>
      </c>
      <c r="I57" s="72">
        <v>0</v>
      </c>
      <c r="J57" s="72">
        <v>0</v>
      </c>
      <c r="K57" s="72">
        <v>0</v>
      </c>
      <c r="L57" s="72">
        <v>0</v>
      </c>
      <c r="M57" s="72">
        <v>0</v>
      </c>
      <c r="N57" s="72">
        <v>0</v>
      </c>
      <c r="O57" s="72">
        <v>0</v>
      </c>
      <c r="P57" s="72">
        <v>0</v>
      </c>
      <c r="Q57" s="72">
        <v>0</v>
      </c>
      <c r="R57" s="72">
        <v>0</v>
      </c>
      <c r="S57" s="72">
        <v>0</v>
      </c>
      <c r="T57" s="72">
        <v>0</v>
      </c>
      <c r="U57" s="72">
        <v>0</v>
      </c>
      <c r="V57" s="72">
        <v>0</v>
      </c>
      <c r="W57" s="72">
        <v>0</v>
      </c>
      <c r="X57" s="72">
        <v>0</v>
      </c>
      <c r="Y57" s="72">
        <v>0</v>
      </c>
      <c r="Z57" s="72">
        <v>0</v>
      </c>
      <c r="AA57" s="72">
        <v>0</v>
      </c>
      <c r="AB57" s="72">
        <v>0</v>
      </c>
      <c r="AC57" s="72">
        <v>0</v>
      </c>
      <c r="AD57" s="72">
        <v>0</v>
      </c>
      <c r="AE57" s="72">
        <v>0</v>
      </c>
      <c r="AF57" s="72">
        <v>0</v>
      </c>
      <c r="AG57" s="72">
        <v>0</v>
      </c>
      <c r="AH57" s="72">
        <v>0</v>
      </c>
      <c r="AI57" s="72">
        <v>0</v>
      </c>
      <c r="AJ57" s="72">
        <v>0</v>
      </c>
      <c r="AK57" s="72">
        <v>0</v>
      </c>
      <c r="AL57" s="72">
        <v>0</v>
      </c>
      <c r="AM57" s="116">
        <v>0.4</v>
      </c>
      <c r="AN57" s="116">
        <v>0</v>
      </c>
      <c r="AO57" s="116">
        <v>3.05</v>
      </c>
      <c r="AP57" s="116">
        <v>0</v>
      </c>
      <c r="AQ57" s="116">
        <v>0</v>
      </c>
      <c r="AR57" s="116">
        <v>0</v>
      </c>
      <c r="AS57" s="116">
        <v>0</v>
      </c>
      <c r="AT57" s="72">
        <f t="shared" si="15"/>
        <v>0.4</v>
      </c>
      <c r="AU57" s="72">
        <f t="shared" si="15"/>
        <v>0</v>
      </c>
      <c r="AV57" s="72">
        <f t="shared" si="15"/>
        <v>3.05</v>
      </c>
      <c r="AW57" s="72">
        <f t="shared" si="15"/>
        <v>0</v>
      </c>
      <c r="AX57" s="72">
        <f t="shared" si="15"/>
        <v>0</v>
      </c>
      <c r="AY57" s="72">
        <f t="shared" si="15"/>
        <v>0</v>
      </c>
      <c r="AZ57" s="72">
        <f t="shared" si="15"/>
        <v>0</v>
      </c>
    </row>
    <row r="58" spans="1:52" ht="78.75" x14ac:dyDescent="0.25">
      <c r="A58" s="38" t="s">
        <v>129</v>
      </c>
      <c r="B58" s="39" t="s">
        <v>137</v>
      </c>
      <c r="C58" s="40" t="s">
        <v>138</v>
      </c>
      <c r="D58" s="72">
        <v>0</v>
      </c>
      <c r="E58" s="72">
        <v>0</v>
      </c>
      <c r="F58" s="72">
        <v>23</v>
      </c>
      <c r="G58" s="72">
        <v>0</v>
      </c>
      <c r="H58" s="72">
        <v>0</v>
      </c>
      <c r="I58" s="72">
        <v>0</v>
      </c>
      <c r="J58" s="72">
        <v>0</v>
      </c>
      <c r="K58" s="72">
        <v>0</v>
      </c>
      <c r="L58" s="72">
        <v>0</v>
      </c>
      <c r="M58" s="72">
        <v>0</v>
      </c>
      <c r="N58" s="72">
        <v>0</v>
      </c>
      <c r="O58" s="72">
        <v>0</v>
      </c>
      <c r="P58" s="72">
        <v>0</v>
      </c>
      <c r="Q58" s="72">
        <v>0</v>
      </c>
      <c r="R58" s="72">
        <v>0</v>
      </c>
      <c r="S58" s="72">
        <v>0</v>
      </c>
      <c r="T58" s="72">
        <v>0</v>
      </c>
      <c r="U58" s="72">
        <v>0</v>
      </c>
      <c r="V58" s="72">
        <v>0</v>
      </c>
      <c r="W58" s="72">
        <v>0</v>
      </c>
      <c r="X58" s="72">
        <v>0</v>
      </c>
      <c r="Y58" s="72">
        <v>0</v>
      </c>
      <c r="Z58" s="72">
        <v>0</v>
      </c>
      <c r="AA58" s="72">
        <v>23</v>
      </c>
      <c r="AB58" s="72">
        <v>0</v>
      </c>
      <c r="AC58" s="72">
        <v>0</v>
      </c>
      <c r="AD58" s="72">
        <v>0</v>
      </c>
      <c r="AE58" s="72">
        <v>0</v>
      </c>
      <c r="AF58" s="72">
        <v>0</v>
      </c>
      <c r="AG58" s="72">
        <v>0</v>
      </c>
      <c r="AH58" s="72">
        <v>0</v>
      </c>
      <c r="AI58" s="72">
        <v>0</v>
      </c>
      <c r="AJ58" s="72">
        <v>0</v>
      </c>
      <c r="AK58" s="72">
        <v>0</v>
      </c>
      <c r="AL58" s="72">
        <v>0</v>
      </c>
      <c r="AM58" s="116">
        <v>0</v>
      </c>
      <c r="AN58" s="116">
        <v>0</v>
      </c>
      <c r="AO58" s="116">
        <v>0</v>
      </c>
      <c r="AP58" s="116">
        <v>0</v>
      </c>
      <c r="AQ58" s="116">
        <v>0</v>
      </c>
      <c r="AR58" s="116">
        <v>0</v>
      </c>
      <c r="AS58" s="116">
        <v>0</v>
      </c>
      <c r="AT58" s="72">
        <f t="shared" si="15"/>
        <v>0</v>
      </c>
      <c r="AU58" s="72">
        <f t="shared" si="15"/>
        <v>0</v>
      </c>
      <c r="AV58" s="72">
        <f t="shared" si="15"/>
        <v>23</v>
      </c>
      <c r="AW58" s="72">
        <f t="shared" si="15"/>
        <v>0</v>
      </c>
      <c r="AX58" s="72">
        <f t="shared" si="15"/>
        <v>0</v>
      </c>
      <c r="AY58" s="72">
        <f t="shared" si="15"/>
        <v>0</v>
      </c>
      <c r="AZ58" s="72">
        <f t="shared" si="15"/>
        <v>0</v>
      </c>
    </row>
    <row r="59" spans="1:52" ht="31.5" x14ac:dyDescent="0.25">
      <c r="A59" s="30" t="s">
        <v>139</v>
      </c>
      <c r="B59" s="31" t="s">
        <v>140</v>
      </c>
      <c r="C59" s="32" t="s">
        <v>57</v>
      </c>
      <c r="D59" s="72">
        <v>0</v>
      </c>
      <c r="E59" s="72">
        <v>0</v>
      </c>
      <c r="F59" s="72">
        <v>0</v>
      </c>
      <c r="G59" s="72">
        <v>0</v>
      </c>
      <c r="H59" s="72">
        <v>0</v>
      </c>
      <c r="I59" s="72">
        <v>0</v>
      </c>
      <c r="J59" s="72">
        <v>0</v>
      </c>
      <c r="K59" s="72">
        <v>0</v>
      </c>
      <c r="L59" s="72">
        <v>0</v>
      </c>
      <c r="M59" s="72">
        <v>0</v>
      </c>
      <c r="N59" s="72">
        <v>0</v>
      </c>
      <c r="O59" s="72">
        <v>0</v>
      </c>
      <c r="P59" s="72">
        <v>0</v>
      </c>
      <c r="Q59" s="72">
        <v>0</v>
      </c>
      <c r="R59" s="72">
        <v>0</v>
      </c>
      <c r="S59" s="72">
        <v>0</v>
      </c>
      <c r="T59" s="72">
        <v>0</v>
      </c>
      <c r="U59" s="72">
        <v>0</v>
      </c>
      <c r="V59" s="72">
        <v>0</v>
      </c>
      <c r="W59" s="72">
        <v>0</v>
      </c>
      <c r="X59" s="72">
        <v>0</v>
      </c>
      <c r="Y59" s="72">
        <v>0</v>
      </c>
      <c r="Z59" s="72">
        <v>0</v>
      </c>
      <c r="AA59" s="72">
        <v>0</v>
      </c>
      <c r="AB59" s="72">
        <v>0</v>
      </c>
      <c r="AC59" s="72">
        <v>0</v>
      </c>
      <c r="AD59" s="72">
        <v>0</v>
      </c>
      <c r="AE59" s="72">
        <v>0</v>
      </c>
      <c r="AF59" s="72">
        <v>0</v>
      </c>
      <c r="AG59" s="72">
        <v>0</v>
      </c>
      <c r="AH59" s="72">
        <v>0</v>
      </c>
      <c r="AI59" s="72">
        <v>0</v>
      </c>
      <c r="AJ59" s="72">
        <v>0</v>
      </c>
      <c r="AK59" s="72">
        <v>0</v>
      </c>
      <c r="AL59" s="72">
        <v>0</v>
      </c>
      <c r="AM59" s="72">
        <v>0</v>
      </c>
      <c r="AN59" s="72">
        <v>0</v>
      </c>
      <c r="AO59" s="72">
        <v>0</v>
      </c>
      <c r="AP59" s="72">
        <v>0</v>
      </c>
      <c r="AQ59" s="72">
        <v>0</v>
      </c>
      <c r="AR59" s="72">
        <v>0</v>
      </c>
      <c r="AS59" s="72">
        <v>0</v>
      </c>
      <c r="AT59" s="72">
        <v>0</v>
      </c>
      <c r="AU59" s="72">
        <v>0</v>
      </c>
      <c r="AV59" s="72">
        <v>0</v>
      </c>
      <c r="AW59" s="72">
        <v>0</v>
      </c>
      <c r="AX59" s="72">
        <v>0</v>
      </c>
      <c r="AY59" s="72">
        <v>0</v>
      </c>
      <c r="AZ59" s="72">
        <v>0</v>
      </c>
    </row>
    <row r="60" spans="1:52" ht="31.5" x14ac:dyDescent="0.25">
      <c r="A60" s="30" t="s">
        <v>141</v>
      </c>
      <c r="B60" s="31" t="s">
        <v>142</v>
      </c>
      <c r="C60" s="32" t="s">
        <v>57</v>
      </c>
      <c r="D60" s="72">
        <v>0</v>
      </c>
      <c r="E60" s="72">
        <v>0</v>
      </c>
      <c r="F60" s="72">
        <v>0</v>
      </c>
      <c r="G60" s="72">
        <v>0</v>
      </c>
      <c r="H60" s="72">
        <v>0</v>
      </c>
      <c r="I60" s="72">
        <v>0</v>
      </c>
      <c r="J60" s="72">
        <v>0</v>
      </c>
      <c r="K60" s="72">
        <v>0</v>
      </c>
      <c r="L60" s="72">
        <v>0</v>
      </c>
      <c r="M60" s="72">
        <v>0</v>
      </c>
      <c r="N60" s="72">
        <v>0</v>
      </c>
      <c r="O60" s="72">
        <v>0</v>
      </c>
      <c r="P60" s="72">
        <v>0</v>
      </c>
      <c r="Q60" s="72">
        <v>0</v>
      </c>
      <c r="R60" s="72">
        <v>0</v>
      </c>
      <c r="S60" s="72">
        <v>0</v>
      </c>
      <c r="T60" s="72">
        <v>0</v>
      </c>
      <c r="U60" s="72">
        <v>0</v>
      </c>
      <c r="V60" s="72">
        <v>0</v>
      </c>
      <c r="W60" s="72">
        <v>0</v>
      </c>
      <c r="X60" s="72">
        <v>0</v>
      </c>
      <c r="Y60" s="72">
        <v>0</v>
      </c>
      <c r="Z60" s="72">
        <v>0</v>
      </c>
      <c r="AA60" s="72">
        <v>0</v>
      </c>
      <c r="AB60" s="72">
        <v>0</v>
      </c>
      <c r="AC60" s="72">
        <v>0</v>
      </c>
      <c r="AD60" s="72">
        <v>0</v>
      </c>
      <c r="AE60" s="72">
        <v>0</v>
      </c>
      <c r="AF60" s="72">
        <v>0</v>
      </c>
      <c r="AG60" s="72">
        <v>0</v>
      </c>
      <c r="AH60" s="72">
        <v>0</v>
      </c>
      <c r="AI60" s="72">
        <v>0</v>
      </c>
      <c r="AJ60" s="72">
        <v>0</v>
      </c>
      <c r="AK60" s="72">
        <v>0</v>
      </c>
      <c r="AL60" s="72">
        <v>0</v>
      </c>
      <c r="AM60" s="72">
        <v>0</v>
      </c>
      <c r="AN60" s="72">
        <v>0</v>
      </c>
      <c r="AO60" s="72">
        <v>0</v>
      </c>
      <c r="AP60" s="72">
        <v>0</v>
      </c>
      <c r="AQ60" s="72">
        <v>0</v>
      </c>
      <c r="AR60" s="72">
        <v>0</v>
      </c>
      <c r="AS60" s="72">
        <v>0</v>
      </c>
      <c r="AT60" s="72">
        <v>0</v>
      </c>
      <c r="AU60" s="72">
        <v>0</v>
      </c>
      <c r="AV60" s="72">
        <v>0</v>
      </c>
      <c r="AW60" s="72">
        <v>0</v>
      </c>
      <c r="AX60" s="72">
        <v>0</v>
      </c>
      <c r="AY60" s="72">
        <v>0</v>
      </c>
      <c r="AZ60" s="72">
        <v>0</v>
      </c>
    </row>
    <row r="61" spans="1:52" ht="31.5" x14ac:dyDescent="0.25">
      <c r="A61" s="30" t="s">
        <v>143</v>
      </c>
      <c r="B61" s="31" t="s">
        <v>144</v>
      </c>
      <c r="C61" s="32" t="s">
        <v>57</v>
      </c>
      <c r="D61" s="72">
        <v>0</v>
      </c>
      <c r="E61" s="72">
        <v>0</v>
      </c>
      <c r="F61" s="72">
        <v>0</v>
      </c>
      <c r="G61" s="72">
        <v>0</v>
      </c>
      <c r="H61" s="72">
        <v>0</v>
      </c>
      <c r="I61" s="72">
        <v>0</v>
      </c>
      <c r="J61" s="72">
        <v>0</v>
      </c>
      <c r="K61" s="72">
        <v>0</v>
      </c>
      <c r="L61" s="72">
        <v>0</v>
      </c>
      <c r="M61" s="72">
        <v>0</v>
      </c>
      <c r="N61" s="72">
        <v>0</v>
      </c>
      <c r="O61" s="72">
        <v>0</v>
      </c>
      <c r="P61" s="72">
        <v>0</v>
      </c>
      <c r="Q61" s="72">
        <v>0</v>
      </c>
      <c r="R61" s="72">
        <v>0</v>
      </c>
      <c r="S61" s="72">
        <v>0</v>
      </c>
      <c r="T61" s="72">
        <v>0</v>
      </c>
      <c r="U61" s="72">
        <v>0</v>
      </c>
      <c r="V61" s="72">
        <v>0</v>
      </c>
      <c r="W61" s="72">
        <v>0</v>
      </c>
      <c r="X61" s="72">
        <v>0</v>
      </c>
      <c r="Y61" s="72">
        <v>0</v>
      </c>
      <c r="Z61" s="72">
        <v>0</v>
      </c>
      <c r="AA61" s="72">
        <v>0</v>
      </c>
      <c r="AB61" s="72">
        <v>0</v>
      </c>
      <c r="AC61" s="72">
        <v>0</v>
      </c>
      <c r="AD61" s="72">
        <v>0</v>
      </c>
      <c r="AE61" s="72">
        <v>0</v>
      </c>
      <c r="AF61" s="72">
        <v>0</v>
      </c>
      <c r="AG61" s="72">
        <v>0</v>
      </c>
      <c r="AH61" s="72">
        <v>0</v>
      </c>
      <c r="AI61" s="72">
        <v>0</v>
      </c>
      <c r="AJ61" s="72">
        <v>0</v>
      </c>
      <c r="AK61" s="72">
        <v>0</v>
      </c>
      <c r="AL61" s="72">
        <v>0</v>
      </c>
      <c r="AM61" s="72">
        <v>0</v>
      </c>
      <c r="AN61" s="72">
        <v>0</v>
      </c>
      <c r="AO61" s="72">
        <v>0</v>
      </c>
      <c r="AP61" s="72">
        <v>0</v>
      </c>
      <c r="AQ61" s="72">
        <v>0</v>
      </c>
      <c r="AR61" s="72">
        <v>0</v>
      </c>
      <c r="AS61" s="72">
        <v>0</v>
      </c>
      <c r="AT61" s="72">
        <v>0</v>
      </c>
      <c r="AU61" s="72">
        <v>0</v>
      </c>
      <c r="AV61" s="72">
        <v>0</v>
      </c>
      <c r="AW61" s="72">
        <v>0</v>
      </c>
      <c r="AX61" s="72">
        <v>0</v>
      </c>
      <c r="AY61" s="72">
        <v>0</v>
      </c>
      <c r="AZ61" s="72">
        <v>0</v>
      </c>
    </row>
    <row r="62" spans="1:52" ht="31.5" x14ac:dyDescent="0.25">
      <c r="A62" s="30" t="s">
        <v>145</v>
      </c>
      <c r="B62" s="31" t="s">
        <v>146</v>
      </c>
      <c r="C62" s="32" t="s">
        <v>57</v>
      </c>
      <c r="D62" s="72">
        <v>0</v>
      </c>
      <c r="E62" s="72">
        <v>0</v>
      </c>
      <c r="F62" s="72">
        <v>0</v>
      </c>
      <c r="G62" s="72">
        <v>0</v>
      </c>
      <c r="H62" s="72">
        <v>0</v>
      </c>
      <c r="I62" s="72">
        <v>0</v>
      </c>
      <c r="J62" s="72">
        <v>0</v>
      </c>
      <c r="K62" s="72">
        <v>0</v>
      </c>
      <c r="L62" s="72">
        <v>0</v>
      </c>
      <c r="M62" s="72">
        <v>0</v>
      </c>
      <c r="N62" s="72">
        <v>0</v>
      </c>
      <c r="O62" s="72">
        <v>0</v>
      </c>
      <c r="P62" s="72">
        <v>0</v>
      </c>
      <c r="Q62" s="72">
        <v>0</v>
      </c>
      <c r="R62" s="72">
        <v>0</v>
      </c>
      <c r="S62" s="72">
        <v>0</v>
      </c>
      <c r="T62" s="72">
        <v>0</v>
      </c>
      <c r="U62" s="72">
        <v>0</v>
      </c>
      <c r="V62" s="72">
        <v>0</v>
      </c>
      <c r="W62" s="72">
        <v>0</v>
      </c>
      <c r="X62" s="72">
        <v>0</v>
      </c>
      <c r="Y62" s="72">
        <v>0</v>
      </c>
      <c r="Z62" s="72">
        <v>0</v>
      </c>
      <c r="AA62" s="72">
        <v>0</v>
      </c>
      <c r="AB62" s="72">
        <v>0</v>
      </c>
      <c r="AC62" s="72">
        <v>0</v>
      </c>
      <c r="AD62" s="72">
        <v>0</v>
      </c>
      <c r="AE62" s="72">
        <v>0</v>
      </c>
      <c r="AF62" s="72">
        <v>0</v>
      </c>
      <c r="AG62" s="72">
        <v>0</v>
      </c>
      <c r="AH62" s="72">
        <v>0</v>
      </c>
      <c r="AI62" s="72">
        <v>0</v>
      </c>
      <c r="AJ62" s="72">
        <v>0</v>
      </c>
      <c r="AK62" s="72">
        <v>0</v>
      </c>
      <c r="AL62" s="72">
        <v>0</v>
      </c>
      <c r="AM62" s="72">
        <v>0</v>
      </c>
      <c r="AN62" s="72">
        <v>0</v>
      </c>
      <c r="AO62" s="72">
        <v>0</v>
      </c>
      <c r="AP62" s="72">
        <v>0</v>
      </c>
      <c r="AQ62" s="72">
        <v>0</v>
      </c>
      <c r="AR62" s="72">
        <v>0</v>
      </c>
      <c r="AS62" s="72">
        <v>0</v>
      </c>
      <c r="AT62" s="72">
        <v>0</v>
      </c>
      <c r="AU62" s="72">
        <v>0</v>
      </c>
      <c r="AV62" s="72">
        <v>0</v>
      </c>
      <c r="AW62" s="72">
        <v>0</v>
      </c>
      <c r="AX62" s="72">
        <v>0</v>
      </c>
      <c r="AY62" s="72">
        <v>0</v>
      </c>
      <c r="AZ62" s="72">
        <v>0</v>
      </c>
    </row>
    <row r="63" spans="1:52" ht="31.5" x14ac:dyDescent="0.25">
      <c r="A63" s="30" t="s">
        <v>147</v>
      </c>
      <c r="B63" s="31" t="s">
        <v>148</v>
      </c>
      <c r="C63" s="32" t="s">
        <v>57</v>
      </c>
      <c r="D63" s="72">
        <v>0</v>
      </c>
      <c r="E63" s="72">
        <v>0</v>
      </c>
      <c r="F63" s="72">
        <v>0</v>
      </c>
      <c r="G63" s="72">
        <v>0</v>
      </c>
      <c r="H63" s="72">
        <v>0</v>
      </c>
      <c r="I63" s="72">
        <v>0</v>
      </c>
      <c r="J63" s="72">
        <v>0</v>
      </c>
      <c r="K63" s="72">
        <v>0</v>
      </c>
      <c r="L63" s="72">
        <v>0</v>
      </c>
      <c r="M63" s="72">
        <v>0</v>
      </c>
      <c r="N63" s="72">
        <v>0</v>
      </c>
      <c r="O63" s="72">
        <v>0</v>
      </c>
      <c r="P63" s="72">
        <v>0</v>
      </c>
      <c r="Q63" s="72">
        <v>0</v>
      </c>
      <c r="R63" s="72">
        <v>0</v>
      </c>
      <c r="S63" s="72">
        <v>0</v>
      </c>
      <c r="T63" s="72">
        <v>0</v>
      </c>
      <c r="U63" s="72">
        <v>0</v>
      </c>
      <c r="V63" s="72">
        <v>0</v>
      </c>
      <c r="W63" s="72">
        <v>0</v>
      </c>
      <c r="X63" s="72">
        <v>0</v>
      </c>
      <c r="Y63" s="72">
        <v>0</v>
      </c>
      <c r="Z63" s="72">
        <v>0</v>
      </c>
      <c r="AA63" s="72">
        <v>0</v>
      </c>
      <c r="AB63" s="72">
        <v>0</v>
      </c>
      <c r="AC63" s="72">
        <v>0</v>
      </c>
      <c r="AD63" s="72">
        <v>0</v>
      </c>
      <c r="AE63" s="72">
        <v>0</v>
      </c>
      <c r="AF63" s="72">
        <v>0</v>
      </c>
      <c r="AG63" s="72">
        <v>0</v>
      </c>
      <c r="AH63" s="72">
        <v>0</v>
      </c>
      <c r="AI63" s="72">
        <v>0</v>
      </c>
      <c r="AJ63" s="72">
        <v>0</v>
      </c>
      <c r="AK63" s="72">
        <v>0</v>
      </c>
      <c r="AL63" s="72">
        <v>0</v>
      </c>
      <c r="AM63" s="72">
        <v>0</v>
      </c>
      <c r="AN63" s="72">
        <v>0</v>
      </c>
      <c r="AO63" s="72">
        <v>0</v>
      </c>
      <c r="AP63" s="72">
        <v>0</v>
      </c>
      <c r="AQ63" s="72">
        <v>0</v>
      </c>
      <c r="AR63" s="72">
        <v>0</v>
      </c>
      <c r="AS63" s="72">
        <v>0</v>
      </c>
      <c r="AT63" s="72">
        <v>0</v>
      </c>
      <c r="AU63" s="72">
        <v>0</v>
      </c>
      <c r="AV63" s="72">
        <v>0</v>
      </c>
      <c r="AW63" s="72">
        <v>0</v>
      </c>
      <c r="AX63" s="72">
        <v>0</v>
      </c>
      <c r="AY63" s="72">
        <v>0</v>
      </c>
      <c r="AZ63" s="72">
        <v>0</v>
      </c>
    </row>
    <row r="64" spans="1:52" ht="31.5" x14ac:dyDescent="0.25">
      <c r="A64" s="30" t="s">
        <v>149</v>
      </c>
      <c r="B64" s="31" t="s">
        <v>150</v>
      </c>
      <c r="C64" s="32" t="s">
        <v>57</v>
      </c>
      <c r="D64" s="72">
        <v>0</v>
      </c>
      <c r="E64" s="72">
        <v>0</v>
      </c>
      <c r="F64" s="72">
        <v>0</v>
      </c>
      <c r="G64" s="72">
        <v>0</v>
      </c>
      <c r="H64" s="72">
        <v>0</v>
      </c>
      <c r="I64" s="72">
        <v>0</v>
      </c>
      <c r="J64" s="72">
        <v>0</v>
      </c>
      <c r="K64" s="72">
        <v>0</v>
      </c>
      <c r="L64" s="72">
        <v>0</v>
      </c>
      <c r="M64" s="72">
        <v>0</v>
      </c>
      <c r="N64" s="72">
        <v>0</v>
      </c>
      <c r="O64" s="72">
        <v>0</v>
      </c>
      <c r="P64" s="72">
        <v>0</v>
      </c>
      <c r="Q64" s="72">
        <v>0</v>
      </c>
      <c r="R64" s="72">
        <v>0</v>
      </c>
      <c r="S64" s="72">
        <v>0</v>
      </c>
      <c r="T64" s="72">
        <v>0</v>
      </c>
      <c r="U64" s="72">
        <v>0</v>
      </c>
      <c r="V64" s="72">
        <v>0</v>
      </c>
      <c r="W64" s="72">
        <v>0</v>
      </c>
      <c r="X64" s="72">
        <v>0</v>
      </c>
      <c r="Y64" s="72">
        <v>0</v>
      </c>
      <c r="Z64" s="72">
        <v>0</v>
      </c>
      <c r="AA64" s="72">
        <v>0</v>
      </c>
      <c r="AB64" s="72">
        <v>0</v>
      </c>
      <c r="AC64" s="72">
        <v>0</v>
      </c>
      <c r="AD64" s="72">
        <v>0</v>
      </c>
      <c r="AE64" s="72">
        <v>0</v>
      </c>
      <c r="AF64" s="72">
        <v>0</v>
      </c>
      <c r="AG64" s="72">
        <v>0</v>
      </c>
      <c r="AH64" s="72">
        <v>0</v>
      </c>
      <c r="AI64" s="72">
        <v>0</v>
      </c>
      <c r="AJ64" s="72">
        <v>0</v>
      </c>
      <c r="AK64" s="72">
        <v>0</v>
      </c>
      <c r="AL64" s="72">
        <v>0</v>
      </c>
      <c r="AM64" s="72">
        <v>0</v>
      </c>
      <c r="AN64" s="72">
        <v>0</v>
      </c>
      <c r="AO64" s="72">
        <v>0</v>
      </c>
      <c r="AP64" s="72">
        <v>0</v>
      </c>
      <c r="AQ64" s="72">
        <v>0</v>
      </c>
      <c r="AR64" s="72">
        <v>0</v>
      </c>
      <c r="AS64" s="72">
        <v>0</v>
      </c>
      <c r="AT64" s="72">
        <v>0</v>
      </c>
      <c r="AU64" s="72">
        <v>0</v>
      </c>
      <c r="AV64" s="72">
        <v>0</v>
      </c>
      <c r="AW64" s="72">
        <v>0</v>
      </c>
      <c r="AX64" s="72">
        <v>0</v>
      </c>
      <c r="AY64" s="72">
        <v>0</v>
      </c>
      <c r="AZ64" s="72">
        <v>0</v>
      </c>
    </row>
    <row r="65" spans="1:52" ht="31.5" x14ac:dyDescent="0.25">
      <c r="A65" s="30" t="s">
        <v>151</v>
      </c>
      <c r="B65" s="31" t="s">
        <v>152</v>
      </c>
      <c r="C65" s="32" t="s">
        <v>57</v>
      </c>
      <c r="D65" s="72">
        <v>0</v>
      </c>
      <c r="E65" s="72">
        <v>0</v>
      </c>
      <c r="F65" s="72">
        <v>0</v>
      </c>
      <c r="G65" s="72">
        <v>0</v>
      </c>
      <c r="H65" s="72">
        <v>0</v>
      </c>
      <c r="I65" s="72">
        <v>0</v>
      </c>
      <c r="J65" s="72">
        <v>0</v>
      </c>
      <c r="K65" s="72">
        <v>0</v>
      </c>
      <c r="L65" s="72">
        <v>0</v>
      </c>
      <c r="M65" s="72">
        <v>0</v>
      </c>
      <c r="N65" s="72">
        <v>0</v>
      </c>
      <c r="O65" s="72">
        <v>0</v>
      </c>
      <c r="P65" s="72">
        <v>0</v>
      </c>
      <c r="Q65" s="72">
        <v>0</v>
      </c>
      <c r="R65" s="72">
        <v>0</v>
      </c>
      <c r="S65" s="72">
        <v>0</v>
      </c>
      <c r="T65" s="72">
        <v>0</v>
      </c>
      <c r="U65" s="72">
        <v>0</v>
      </c>
      <c r="V65" s="72">
        <v>0</v>
      </c>
      <c r="W65" s="72">
        <v>0</v>
      </c>
      <c r="X65" s="72">
        <v>0</v>
      </c>
      <c r="Y65" s="72">
        <v>0</v>
      </c>
      <c r="Z65" s="72">
        <v>0</v>
      </c>
      <c r="AA65" s="72">
        <v>0</v>
      </c>
      <c r="AB65" s="72">
        <v>0</v>
      </c>
      <c r="AC65" s="72">
        <v>0</v>
      </c>
      <c r="AD65" s="72">
        <v>0</v>
      </c>
      <c r="AE65" s="72">
        <v>0</v>
      </c>
      <c r="AF65" s="72">
        <v>0</v>
      </c>
      <c r="AG65" s="72">
        <v>0</v>
      </c>
      <c r="AH65" s="72">
        <v>0</v>
      </c>
      <c r="AI65" s="72">
        <v>0</v>
      </c>
      <c r="AJ65" s="72">
        <v>0</v>
      </c>
      <c r="AK65" s="72">
        <v>0</v>
      </c>
      <c r="AL65" s="72">
        <v>0</v>
      </c>
      <c r="AM65" s="72">
        <v>0</v>
      </c>
      <c r="AN65" s="72">
        <v>0</v>
      </c>
      <c r="AO65" s="72">
        <v>0</v>
      </c>
      <c r="AP65" s="72">
        <v>0</v>
      </c>
      <c r="AQ65" s="72">
        <v>0</v>
      </c>
      <c r="AR65" s="72">
        <v>0</v>
      </c>
      <c r="AS65" s="72">
        <v>0</v>
      </c>
      <c r="AT65" s="72">
        <v>0</v>
      </c>
      <c r="AU65" s="72">
        <v>0</v>
      </c>
      <c r="AV65" s="72">
        <v>0</v>
      </c>
      <c r="AW65" s="72">
        <v>0</v>
      </c>
      <c r="AX65" s="72">
        <v>0</v>
      </c>
      <c r="AY65" s="72">
        <v>0</v>
      </c>
      <c r="AZ65" s="72">
        <v>0</v>
      </c>
    </row>
    <row r="66" spans="1:52" ht="31.5" x14ac:dyDescent="0.25">
      <c r="A66" s="30" t="s">
        <v>153</v>
      </c>
      <c r="B66" s="31" t="s">
        <v>154</v>
      </c>
      <c r="C66" s="32" t="s">
        <v>57</v>
      </c>
      <c r="D66" s="72">
        <v>0</v>
      </c>
      <c r="E66" s="72">
        <v>0</v>
      </c>
      <c r="F66" s="72">
        <v>0</v>
      </c>
      <c r="G66" s="72">
        <v>0</v>
      </c>
      <c r="H66" s="72">
        <v>0</v>
      </c>
      <c r="I66" s="72">
        <v>0</v>
      </c>
      <c r="J66" s="72">
        <v>0</v>
      </c>
      <c r="K66" s="72">
        <v>0</v>
      </c>
      <c r="L66" s="72">
        <v>0</v>
      </c>
      <c r="M66" s="72">
        <v>0</v>
      </c>
      <c r="N66" s="72">
        <v>0</v>
      </c>
      <c r="O66" s="72">
        <v>0</v>
      </c>
      <c r="P66" s="72">
        <v>0</v>
      </c>
      <c r="Q66" s="72">
        <v>0</v>
      </c>
      <c r="R66" s="72">
        <v>0</v>
      </c>
      <c r="S66" s="72">
        <v>0</v>
      </c>
      <c r="T66" s="72">
        <v>0</v>
      </c>
      <c r="U66" s="72">
        <v>0</v>
      </c>
      <c r="V66" s="72">
        <v>0</v>
      </c>
      <c r="W66" s="72">
        <v>0</v>
      </c>
      <c r="X66" s="72">
        <v>0</v>
      </c>
      <c r="Y66" s="72">
        <v>0</v>
      </c>
      <c r="Z66" s="72">
        <v>0</v>
      </c>
      <c r="AA66" s="72">
        <v>0</v>
      </c>
      <c r="AB66" s="72">
        <v>0</v>
      </c>
      <c r="AC66" s="72">
        <v>0</v>
      </c>
      <c r="AD66" s="72">
        <v>0</v>
      </c>
      <c r="AE66" s="72">
        <v>0</v>
      </c>
      <c r="AF66" s="72">
        <v>0</v>
      </c>
      <c r="AG66" s="72">
        <v>0</v>
      </c>
      <c r="AH66" s="72">
        <v>0</v>
      </c>
      <c r="AI66" s="72">
        <v>0</v>
      </c>
      <c r="AJ66" s="72">
        <v>0</v>
      </c>
      <c r="AK66" s="72">
        <v>0</v>
      </c>
      <c r="AL66" s="72">
        <v>0</v>
      </c>
      <c r="AM66" s="72">
        <v>0</v>
      </c>
      <c r="AN66" s="72">
        <v>0</v>
      </c>
      <c r="AO66" s="72">
        <v>0</v>
      </c>
      <c r="AP66" s="72">
        <v>0</v>
      </c>
      <c r="AQ66" s="72">
        <v>0</v>
      </c>
      <c r="AR66" s="72">
        <v>0</v>
      </c>
      <c r="AS66" s="72">
        <v>0</v>
      </c>
      <c r="AT66" s="72">
        <v>0</v>
      </c>
      <c r="AU66" s="72">
        <v>0</v>
      </c>
      <c r="AV66" s="72">
        <v>0</v>
      </c>
      <c r="AW66" s="72">
        <v>0</v>
      </c>
      <c r="AX66" s="72">
        <v>0</v>
      </c>
      <c r="AY66" s="72">
        <v>0</v>
      </c>
      <c r="AZ66" s="72">
        <v>0</v>
      </c>
    </row>
    <row r="67" spans="1:52" ht="31.5" x14ac:dyDescent="0.25">
      <c r="A67" s="30" t="s">
        <v>155</v>
      </c>
      <c r="B67" s="31" t="s">
        <v>156</v>
      </c>
      <c r="C67" s="32" t="s">
        <v>57</v>
      </c>
      <c r="D67" s="72">
        <v>0</v>
      </c>
      <c r="E67" s="72">
        <v>0</v>
      </c>
      <c r="F67" s="72">
        <v>0</v>
      </c>
      <c r="G67" s="72">
        <v>0</v>
      </c>
      <c r="H67" s="72">
        <v>0</v>
      </c>
      <c r="I67" s="72">
        <v>0</v>
      </c>
      <c r="J67" s="72">
        <v>0</v>
      </c>
      <c r="K67" s="72">
        <v>0</v>
      </c>
      <c r="L67" s="72">
        <v>0</v>
      </c>
      <c r="M67" s="72">
        <v>0</v>
      </c>
      <c r="N67" s="72">
        <v>0</v>
      </c>
      <c r="O67" s="72">
        <v>0</v>
      </c>
      <c r="P67" s="72">
        <v>0</v>
      </c>
      <c r="Q67" s="72">
        <v>0</v>
      </c>
      <c r="R67" s="72">
        <v>0</v>
      </c>
      <c r="S67" s="72">
        <v>0</v>
      </c>
      <c r="T67" s="72">
        <v>0</v>
      </c>
      <c r="U67" s="72">
        <v>0</v>
      </c>
      <c r="V67" s="72">
        <v>0</v>
      </c>
      <c r="W67" s="72">
        <v>0</v>
      </c>
      <c r="X67" s="72">
        <v>0</v>
      </c>
      <c r="Y67" s="72">
        <v>0</v>
      </c>
      <c r="Z67" s="72">
        <v>0</v>
      </c>
      <c r="AA67" s="72">
        <v>0</v>
      </c>
      <c r="AB67" s="72">
        <v>0</v>
      </c>
      <c r="AC67" s="72">
        <v>0</v>
      </c>
      <c r="AD67" s="72">
        <v>0</v>
      </c>
      <c r="AE67" s="72">
        <v>0</v>
      </c>
      <c r="AF67" s="72">
        <v>0</v>
      </c>
      <c r="AG67" s="72">
        <v>0</v>
      </c>
      <c r="AH67" s="72">
        <v>0</v>
      </c>
      <c r="AI67" s="72">
        <v>0</v>
      </c>
      <c r="AJ67" s="72">
        <v>0</v>
      </c>
      <c r="AK67" s="72">
        <v>0</v>
      </c>
      <c r="AL67" s="72">
        <v>0</v>
      </c>
      <c r="AM67" s="72">
        <v>0</v>
      </c>
      <c r="AN67" s="72">
        <v>0</v>
      </c>
      <c r="AO67" s="72">
        <v>0</v>
      </c>
      <c r="AP67" s="72">
        <v>0</v>
      </c>
      <c r="AQ67" s="72">
        <v>0</v>
      </c>
      <c r="AR67" s="72">
        <v>0</v>
      </c>
      <c r="AS67" s="72">
        <v>0</v>
      </c>
      <c r="AT67" s="72">
        <v>0</v>
      </c>
      <c r="AU67" s="72">
        <v>0</v>
      </c>
      <c r="AV67" s="72">
        <v>0</v>
      </c>
      <c r="AW67" s="72">
        <v>0</v>
      </c>
      <c r="AX67" s="72">
        <v>0</v>
      </c>
      <c r="AY67" s="72">
        <v>0</v>
      </c>
      <c r="AZ67" s="72">
        <v>0</v>
      </c>
    </row>
    <row r="68" spans="1:52" ht="31.5" x14ac:dyDescent="0.25">
      <c r="A68" s="36" t="s">
        <v>157</v>
      </c>
      <c r="B68" s="31" t="s">
        <v>158</v>
      </c>
      <c r="C68" s="32" t="s">
        <v>57</v>
      </c>
      <c r="D68" s="72">
        <v>0</v>
      </c>
      <c r="E68" s="72">
        <v>0</v>
      </c>
      <c r="F68" s="72">
        <v>0</v>
      </c>
      <c r="G68" s="72">
        <v>0</v>
      </c>
      <c r="H68" s="72">
        <v>0</v>
      </c>
      <c r="I68" s="72">
        <v>0</v>
      </c>
      <c r="J68" s="72">
        <v>0</v>
      </c>
      <c r="K68" s="72">
        <v>0</v>
      </c>
      <c r="L68" s="72">
        <v>0</v>
      </c>
      <c r="M68" s="72">
        <v>0</v>
      </c>
      <c r="N68" s="72">
        <v>0</v>
      </c>
      <c r="O68" s="72">
        <v>0</v>
      </c>
      <c r="P68" s="72">
        <v>0</v>
      </c>
      <c r="Q68" s="72">
        <v>0</v>
      </c>
      <c r="R68" s="72">
        <v>0</v>
      </c>
      <c r="S68" s="72">
        <v>0</v>
      </c>
      <c r="T68" s="72">
        <v>0</v>
      </c>
      <c r="U68" s="72">
        <v>0</v>
      </c>
      <c r="V68" s="72">
        <v>0</v>
      </c>
      <c r="W68" s="72">
        <v>0</v>
      </c>
      <c r="X68" s="72">
        <v>0</v>
      </c>
      <c r="Y68" s="72">
        <v>0</v>
      </c>
      <c r="Z68" s="72">
        <v>0</v>
      </c>
      <c r="AA68" s="72">
        <v>0</v>
      </c>
      <c r="AB68" s="72">
        <v>0</v>
      </c>
      <c r="AC68" s="72">
        <v>0</v>
      </c>
      <c r="AD68" s="72">
        <v>0</v>
      </c>
      <c r="AE68" s="72">
        <v>0</v>
      </c>
      <c r="AF68" s="72">
        <v>0</v>
      </c>
      <c r="AG68" s="72">
        <v>0</v>
      </c>
      <c r="AH68" s="72">
        <v>0</v>
      </c>
      <c r="AI68" s="72">
        <v>0</v>
      </c>
      <c r="AJ68" s="72">
        <v>0</v>
      </c>
      <c r="AK68" s="72">
        <v>0</v>
      </c>
      <c r="AL68" s="72">
        <v>0</v>
      </c>
      <c r="AM68" s="72">
        <v>0</v>
      </c>
      <c r="AN68" s="72">
        <v>0</v>
      </c>
      <c r="AO68" s="72">
        <v>0</v>
      </c>
      <c r="AP68" s="72">
        <v>0</v>
      </c>
      <c r="AQ68" s="72">
        <v>0</v>
      </c>
      <c r="AR68" s="72">
        <v>0</v>
      </c>
      <c r="AS68" s="72">
        <v>0</v>
      </c>
      <c r="AT68" s="72">
        <v>0</v>
      </c>
      <c r="AU68" s="72">
        <v>0</v>
      </c>
      <c r="AV68" s="72">
        <v>0</v>
      </c>
      <c r="AW68" s="72">
        <v>0</v>
      </c>
      <c r="AX68" s="72">
        <v>0</v>
      </c>
      <c r="AY68" s="72">
        <v>0</v>
      </c>
      <c r="AZ68" s="72">
        <v>0</v>
      </c>
    </row>
    <row r="69" spans="1:52" ht="31.5" x14ac:dyDescent="0.25">
      <c r="A69" s="30" t="s">
        <v>159</v>
      </c>
      <c r="B69" s="31" t="s">
        <v>160</v>
      </c>
      <c r="C69" s="32" t="s">
        <v>57</v>
      </c>
      <c r="D69" s="72">
        <v>0</v>
      </c>
      <c r="E69" s="72">
        <v>0</v>
      </c>
      <c r="F69" s="72">
        <v>0</v>
      </c>
      <c r="G69" s="72">
        <v>0</v>
      </c>
      <c r="H69" s="72">
        <v>0</v>
      </c>
      <c r="I69" s="72">
        <v>0</v>
      </c>
      <c r="J69" s="72">
        <v>0</v>
      </c>
      <c r="K69" s="72">
        <v>0</v>
      </c>
      <c r="L69" s="72">
        <v>0</v>
      </c>
      <c r="M69" s="72">
        <v>0</v>
      </c>
      <c r="N69" s="72">
        <v>0</v>
      </c>
      <c r="O69" s="72">
        <v>0</v>
      </c>
      <c r="P69" s="72">
        <v>0</v>
      </c>
      <c r="Q69" s="72">
        <v>0</v>
      </c>
      <c r="R69" s="72">
        <v>0</v>
      </c>
      <c r="S69" s="72">
        <v>0</v>
      </c>
      <c r="T69" s="72">
        <v>0</v>
      </c>
      <c r="U69" s="72">
        <v>0</v>
      </c>
      <c r="V69" s="72">
        <v>0</v>
      </c>
      <c r="W69" s="72">
        <v>0</v>
      </c>
      <c r="X69" s="72">
        <v>0</v>
      </c>
      <c r="Y69" s="72">
        <v>0</v>
      </c>
      <c r="Z69" s="72">
        <v>0</v>
      </c>
      <c r="AA69" s="72">
        <v>0</v>
      </c>
      <c r="AB69" s="72">
        <v>0</v>
      </c>
      <c r="AC69" s="72">
        <v>0</v>
      </c>
      <c r="AD69" s="72">
        <v>0</v>
      </c>
      <c r="AE69" s="72">
        <v>0</v>
      </c>
      <c r="AF69" s="72">
        <v>0</v>
      </c>
      <c r="AG69" s="72">
        <v>0</v>
      </c>
      <c r="AH69" s="72">
        <v>0</v>
      </c>
      <c r="AI69" s="72">
        <v>0</v>
      </c>
      <c r="AJ69" s="72">
        <v>0</v>
      </c>
      <c r="AK69" s="72">
        <v>0</v>
      </c>
      <c r="AL69" s="72">
        <v>0</v>
      </c>
      <c r="AM69" s="72">
        <v>0</v>
      </c>
      <c r="AN69" s="72">
        <v>0</v>
      </c>
      <c r="AO69" s="72">
        <v>0</v>
      </c>
      <c r="AP69" s="72">
        <v>0</v>
      </c>
      <c r="AQ69" s="72">
        <v>0</v>
      </c>
      <c r="AR69" s="72">
        <v>0</v>
      </c>
      <c r="AS69" s="72">
        <v>0</v>
      </c>
      <c r="AT69" s="72">
        <v>0</v>
      </c>
      <c r="AU69" s="72">
        <v>0</v>
      </c>
      <c r="AV69" s="72">
        <v>0</v>
      </c>
      <c r="AW69" s="72">
        <v>0</v>
      </c>
      <c r="AX69" s="72">
        <v>0</v>
      </c>
      <c r="AY69" s="72">
        <v>0</v>
      </c>
      <c r="AZ69" s="72">
        <v>0</v>
      </c>
    </row>
    <row r="70" spans="1:52" ht="31.5" x14ac:dyDescent="0.25">
      <c r="A70" s="36" t="s">
        <v>161</v>
      </c>
      <c r="B70" s="31" t="s">
        <v>162</v>
      </c>
      <c r="C70" s="32" t="s">
        <v>57</v>
      </c>
      <c r="D70" s="72">
        <v>0</v>
      </c>
      <c r="E70" s="72">
        <v>0</v>
      </c>
      <c r="F70" s="72">
        <v>0</v>
      </c>
      <c r="G70" s="72">
        <v>0</v>
      </c>
      <c r="H70" s="72">
        <v>0</v>
      </c>
      <c r="I70" s="72">
        <v>0</v>
      </c>
      <c r="J70" s="72">
        <v>0</v>
      </c>
      <c r="K70" s="72">
        <v>0</v>
      </c>
      <c r="L70" s="72">
        <v>0</v>
      </c>
      <c r="M70" s="72">
        <v>0</v>
      </c>
      <c r="N70" s="72">
        <v>0</v>
      </c>
      <c r="O70" s="72">
        <v>0</v>
      </c>
      <c r="P70" s="72">
        <v>0</v>
      </c>
      <c r="Q70" s="72">
        <v>0</v>
      </c>
      <c r="R70" s="72">
        <v>0</v>
      </c>
      <c r="S70" s="72">
        <v>0</v>
      </c>
      <c r="T70" s="72">
        <v>0</v>
      </c>
      <c r="U70" s="72">
        <v>0</v>
      </c>
      <c r="V70" s="72">
        <v>0</v>
      </c>
      <c r="W70" s="72">
        <v>0</v>
      </c>
      <c r="X70" s="72">
        <v>0</v>
      </c>
      <c r="Y70" s="72">
        <v>0</v>
      </c>
      <c r="Z70" s="72">
        <v>0</v>
      </c>
      <c r="AA70" s="72">
        <v>0</v>
      </c>
      <c r="AB70" s="72">
        <v>0</v>
      </c>
      <c r="AC70" s="72">
        <v>0</v>
      </c>
      <c r="AD70" s="72">
        <v>0</v>
      </c>
      <c r="AE70" s="72">
        <v>0</v>
      </c>
      <c r="AF70" s="72">
        <v>0</v>
      </c>
      <c r="AG70" s="72">
        <v>0</v>
      </c>
      <c r="AH70" s="72">
        <v>0</v>
      </c>
      <c r="AI70" s="72">
        <v>0</v>
      </c>
      <c r="AJ70" s="72">
        <v>0</v>
      </c>
      <c r="AK70" s="72">
        <v>0</v>
      </c>
      <c r="AL70" s="72">
        <v>0</v>
      </c>
      <c r="AM70" s="72">
        <v>0</v>
      </c>
      <c r="AN70" s="72">
        <v>0</v>
      </c>
      <c r="AO70" s="72">
        <v>0</v>
      </c>
      <c r="AP70" s="72">
        <v>0</v>
      </c>
      <c r="AQ70" s="72">
        <v>0</v>
      </c>
      <c r="AR70" s="72">
        <v>0</v>
      </c>
      <c r="AS70" s="72">
        <v>0</v>
      </c>
      <c r="AT70" s="72">
        <v>0</v>
      </c>
      <c r="AU70" s="72">
        <v>0</v>
      </c>
      <c r="AV70" s="72">
        <v>0</v>
      </c>
      <c r="AW70" s="72">
        <v>0</v>
      </c>
      <c r="AX70" s="72">
        <v>0</v>
      </c>
      <c r="AY70" s="72">
        <v>0</v>
      </c>
      <c r="AZ70" s="72">
        <v>0</v>
      </c>
    </row>
    <row r="71" spans="1:52" ht="47.25" x14ac:dyDescent="0.25">
      <c r="A71" s="30" t="s">
        <v>163</v>
      </c>
      <c r="B71" s="31" t="s">
        <v>164</v>
      </c>
      <c r="C71" s="32" t="s">
        <v>57</v>
      </c>
      <c r="D71" s="72">
        <v>0</v>
      </c>
      <c r="E71" s="72">
        <v>0</v>
      </c>
      <c r="F71" s="72">
        <v>0</v>
      </c>
      <c r="G71" s="72">
        <v>0</v>
      </c>
      <c r="H71" s="72">
        <v>0</v>
      </c>
      <c r="I71" s="72">
        <v>0</v>
      </c>
      <c r="J71" s="72">
        <v>0</v>
      </c>
      <c r="K71" s="72">
        <v>0</v>
      </c>
      <c r="L71" s="72">
        <v>0</v>
      </c>
      <c r="M71" s="72">
        <v>0</v>
      </c>
      <c r="N71" s="72">
        <v>0</v>
      </c>
      <c r="O71" s="72">
        <v>0</v>
      </c>
      <c r="P71" s="72">
        <v>0</v>
      </c>
      <c r="Q71" s="72">
        <v>0</v>
      </c>
      <c r="R71" s="72">
        <v>0</v>
      </c>
      <c r="S71" s="72">
        <v>0</v>
      </c>
      <c r="T71" s="72">
        <v>0</v>
      </c>
      <c r="U71" s="72">
        <v>0</v>
      </c>
      <c r="V71" s="72">
        <v>0</v>
      </c>
      <c r="W71" s="72">
        <v>0</v>
      </c>
      <c r="X71" s="72">
        <v>0</v>
      </c>
      <c r="Y71" s="72">
        <v>0</v>
      </c>
      <c r="Z71" s="72">
        <v>0</v>
      </c>
      <c r="AA71" s="72">
        <v>0</v>
      </c>
      <c r="AB71" s="72">
        <v>0</v>
      </c>
      <c r="AC71" s="72">
        <v>0</v>
      </c>
      <c r="AD71" s="72">
        <v>0</v>
      </c>
      <c r="AE71" s="72">
        <v>0</v>
      </c>
      <c r="AF71" s="72">
        <v>0</v>
      </c>
      <c r="AG71" s="72">
        <v>0</v>
      </c>
      <c r="AH71" s="72">
        <v>0</v>
      </c>
      <c r="AI71" s="72">
        <v>0</v>
      </c>
      <c r="AJ71" s="72">
        <v>0</v>
      </c>
      <c r="AK71" s="72">
        <v>0</v>
      </c>
      <c r="AL71" s="72">
        <v>0</v>
      </c>
      <c r="AM71" s="72">
        <v>0</v>
      </c>
      <c r="AN71" s="72">
        <v>0</v>
      </c>
      <c r="AO71" s="72">
        <v>0</v>
      </c>
      <c r="AP71" s="72">
        <v>0</v>
      </c>
      <c r="AQ71" s="72">
        <v>0</v>
      </c>
      <c r="AR71" s="72">
        <v>0</v>
      </c>
      <c r="AS71" s="72">
        <v>0</v>
      </c>
      <c r="AT71" s="72">
        <v>0</v>
      </c>
      <c r="AU71" s="72">
        <v>0</v>
      </c>
      <c r="AV71" s="72">
        <v>0</v>
      </c>
      <c r="AW71" s="72">
        <v>0</v>
      </c>
      <c r="AX71" s="72">
        <v>0</v>
      </c>
      <c r="AY71" s="72">
        <v>0</v>
      </c>
      <c r="AZ71" s="72">
        <v>0</v>
      </c>
    </row>
    <row r="72" spans="1:52" ht="47.25" x14ac:dyDescent="0.25">
      <c r="A72" s="30" t="s">
        <v>165</v>
      </c>
      <c r="B72" s="31" t="s">
        <v>166</v>
      </c>
      <c r="C72" s="32" t="s">
        <v>57</v>
      </c>
      <c r="D72" s="72">
        <v>0</v>
      </c>
      <c r="E72" s="72">
        <v>0</v>
      </c>
      <c r="F72" s="72">
        <v>0</v>
      </c>
      <c r="G72" s="72">
        <v>0</v>
      </c>
      <c r="H72" s="72">
        <v>0</v>
      </c>
      <c r="I72" s="72">
        <v>0</v>
      </c>
      <c r="J72" s="72">
        <v>0</v>
      </c>
      <c r="K72" s="72">
        <v>0</v>
      </c>
      <c r="L72" s="72">
        <v>0</v>
      </c>
      <c r="M72" s="72">
        <v>0</v>
      </c>
      <c r="N72" s="72">
        <v>0</v>
      </c>
      <c r="O72" s="72">
        <v>0</v>
      </c>
      <c r="P72" s="72">
        <v>0</v>
      </c>
      <c r="Q72" s="72">
        <v>0</v>
      </c>
      <c r="R72" s="72">
        <v>0</v>
      </c>
      <c r="S72" s="72">
        <v>0</v>
      </c>
      <c r="T72" s="72">
        <v>0</v>
      </c>
      <c r="U72" s="72">
        <v>0</v>
      </c>
      <c r="V72" s="72">
        <v>0</v>
      </c>
      <c r="W72" s="72">
        <v>0</v>
      </c>
      <c r="X72" s="72">
        <v>0</v>
      </c>
      <c r="Y72" s="72">
        <v>0</v>
      </c>
      <c r="Z72" s="72">
        <v>0</v>
      </c>
      <c r="AA72" s="72">
        <v>0</v>
      </c>
      <c r="AB72" s="72">
        <v>0</v>
      </c>
      <c r="AC72" s="72">
        <v>0</v>
      </c>
      <c r="AD72" s="72">
        <v>0</v>
      </c>
      <c r="AE72" s="72">
        <v>0</v>
      </c>
      <c r="AF72" s="72">
        <v>0</v>
      </c>
      <c r="AG72" s="72">
        <v>0</v>
      </c>
      <c r="AH72" s="72">
        <v>0</v>
      </c>
      <c r="AI72" s="72">
        <v>0</v>
      </c>
      <c r="AJ72" s="72">
        <v>0</v>
      </c>
      <c r="AK72" s="72">
        <v>0</v>
      </c>
      <c r="AL72" s="72">
        <v>0</v>
      </c>
      <c r="AM72" s="72">
        <v>0</v>
      </c>
      <c r="AN72" s="72">
        <v>0</v>
      </c>
      <c r="AO72" s="72">
        <v>0</v>
      </c>
      <c r="AP72" s="72">
        <v>0</v>
      </c>
      <c r="AQ72" s="72">
        <v>0</v>
      </c>
      <c r="AR72" s="72">
        <v>0</v>
      </c>
      <c r="AS72" s="72">
        <v>0</v>
      </c>
      <c r="AT72" s="72">
        <v>0</v>
      </c>
      <c r="AU72" s="72">
        <v>0</v>
      </c>
      <c r="AV72" s="72">
        <v>0</v>
      </c>
      <c r="AW72" s="72">
        <v>0</v>
      </c>
      <c r="AX72" s="72">
        <v>0</v>
      </c>
      <c r="AY72" s="72">
        <v>0</v>
      </c>
      <c r="AZ72" s="72">
        <v>0</v>
      </c>
    </row>
    <row r="73" spans="1:52" ht="47.25" x14ac:dyDescent="0.25">
      <c r="A73" s="30" t="s">
        <v>167</v>
      </c>
      <c r="B73" s="31" t="s">
        <v>168</v>
      </c>
      <c r="C73" s="32" t="s">
        <v>57</v>
      </c>
      <c r="D73" s="72">
        <v>0</v>
      </c>
      <c r="E73" s="72">
        <v>0</v>
      </c>
      <c r="F73" s="72">
        <v>0</v>
      </c>
      <c r="G73" s="72">
        <v>0</v>
      </c>
      <c r="H73" s="72">
        <v>0</v>
      </c>
      <c r="I73" s="72">
        <v>0</v>
      </c>
      <c r="J73" s="72">
        <v>0</v>
      </c>
      <c r="K73" s="72">
        <v>0</v>
      </c>
      <c r="L73" s="72">
        <v>0</v>
      </c>
      <c r="M73" s="72">
        <v>0</v>
      </c>
      <c r="N73" s="72">
        <v>0</v>
      </c>
      <c r="O73" s="72">
        <v>0</v>
      </c>
      <c r="P73" s="72">
        <v>0</v>
      </c>
      <c r="Q73" s="72">
        <v>0</v>
      </c>
      <c r="R73" s="72">
        <v>0</v>
      </c>
      <c r="S73" s="72">
        <v>0</v>
      </c>
      <c r="T73" s="72">
        <v>0</v>
      </c>
      <c r="U73" s="72">
        <v>0</v>
      </c>
      <c r="V73" s="72">
        <v>0</v>
      </c>
      <c r="W73" s="72">
        <v>0</v>
      </c>
      <c r="X73" s="72">
        <v>0</v>
      </c>
      <c r="Y73" s="72">
        <v>0</v>
      </c>
      <c r="Z73" s="72">
        <v>0</v>
      </c>
      <c r="AA73" s="72">
        <v>0</v>
      </c>
      <c r="AB73" s="72">
        <v>0</v>
      </c>
      <c r="AC73" s="72">
        <v>0</v>
      </c>
      <c r="AD73" s="72">
        <v>0</v>
      </c>
      <c r="AE73" s="72">
        <v>0</v>
      </c>
      <c r="AF73" s="72">
        <v>0</v>
      </c>
      <c r="AG73" s="72">
        <v>0</v>
      </c>
      <c r="AH73" s="72">
        <v>0</v>
      </c>
      <c r="AI73" s="72">
        <v>0</v>
      </c>
      <c r="AJ73" s="72">
        <v>0</v>
      </c>
      <c r="AK73" s="72">
        <v>0</v>
      </c>
      <c r="AL73" s="72">
        <v>0</v>
      </c>
      <c r="AM73" s="72">
        <v>0</v>
      </c>
      <c r="AN73" s="72">
        <v>0</v>
      </c>
      <c r="AO73" s="72">
        <v>0</v>
      </c>
      <c r="AP73" s="72">
        <v>0</v>
      </c>
      <c r="AQ73" s="72">
        <v>0</v>
      </c>
      <c r="AR73" s="72">
        <v>0</v>
      </c>
      <c r="AS73" s="72">
        <v>0</v>
      </c>
      <c r="AT73" s="72">
        <v>0</v>
      </c>
      <c r="AU73" s="72">
        <v>0</v>
      </c>
      <c r="AV73" s="72">
        <v>0</v>
      </c>
      <c r="AW73" s="72">
        <v>0</v>
      </c>
      <c r="AX73" s="72">
        <v>0</v>
      </c>
      <c r="AY73" s="72">
        <v>0</v>
      </c>
      <c r="AZ73" s="72">
        <v>0</v>
      </c>
    </row>
    <row r="74" spans="1:52" ht="31.5" x14ac:dyDescent="0.25">
      <c r="A74" s="30" t="s">
        <v>169</v>
      </c>
      <c r="B74" s="31" t="s">
        <v>170</v>
      </c>
      <c r="C74" s="32" t="s">
        <v>57</v>
      </c>
      <c r="D74" s="72">
        <v>0</v>
      </c>
      <c r="E74" s="72">
        <v>0</v>
      </c>
      <c r="F74" s="72">
        <v>0</v>
      </c>
      <c r="G74" s="72">
        <v>0</v>
      </c>
      <c r="H74" s="72">
        <v>0</v>
      </c>
      <c r="I74" s="72">
        <v>0</v>
      </c>
      <c r="J74" s="72">
        <v>0</v>
      </c>
      <c r="K74" s="72">
        <v>0</v>
      </c>
      <c r="L74" s="72">
        <v>0</v>
      </c>
      <c r="M74" s="72">
        <v>0</v>
      </c>
      <c r="N74" s="72">
        <v>0</v>
      </c>
      <c r="O74" s="72">
        <v>0</v>
      </c>
      <c r="P74" s="72">
        <v>0</v>
      </c>
      <c r="Q74" s="72">
        <v>0</v>
      </c>
      <c r="R74" s="72">
        <v>0</v>
      </c>
      <c r="S74" s="72">
        <v>0</v>
      </c>
      <c r="T74" s="72">
        <v>0</v>
      </c>
      <c r="U74" s="72">
        <v>0</v>
      </c>
      <c r="V74" s="72">
        <v>0</v>
      </c>
      <c r="W74" s="72">
        <v>0</v>
      </c>
      <c r="X74" s="72">
        <v>0</v>
      </c>
      <c r="Y74" s="72">
        <v>0</v>
      </c>
      <c r="Z74" s="72">
        <v>0</v>
      </c>
      <c r="AA74" s="72">
        <v>0</v>
      </c>
      <c r="AB74" s="72">
        <v>0</v>
      </c>
      <c r="AC74" s="72">
        <v>0</v>
      </c>
      <c r="AD74" s="72">
        <v>0</v>
      </c>
      <c r="AE74" s="72">
        <v>0</v>
      </c>
      <c r="AF74" s="72">
        <v>0</v>
      </c>
      <c r="AG74" s="72">
        <v>0</v>
      </c>
      <c r="AH74" s="72">
        <v>0</v>
      </c>
      <c r="AI74" s="72">
        <v>0</v>
      </c>
      <c r="AJ74" s="72">
        <v>0</v>
      </c>
      <c r="AK74" s="72">
        <v>0</v>
      </c>
      <c r="AL74" s="72">
        <v>0</v>
      </c>
      <c r="AM74" s="72">
        <v>0</v>
      </c>
      <c r="AN74" s="72">
        <v>0</v>
      </c>
      <c r="AO74" s="72">
        <v>0</v>
      </c>
      <c r="AP74" s="72">
        <v>0</v>
      </c>
      <c r="AQ74" s="72">
        <v>0</v>
      </c>
      <c r="AR74" s="72">
        <v>0</v>
      </c>
      <c r="AS74" s="72">
        <v>0</v>
      </c>
      <c r="AT74" s="72">
        <v>0</v>
      </c>
      <c r="AU74" s="72">
        <v>0</v>
      </c>
      <c r="AV74" s="72">
        <v>0</v>
      </c>
      <c r="AW74" s="72">
        <v>0</v>
      </c>
      <c r="AX74" s="72">
        <v>0</v>
      </c>
      <c r="AY74" s="72">
        <v>0</v>
      </c>
      <c r="AZ74" s="72">
        <v>0</v>
      </c>
    </row>
    <row r="75" spans="1:52" ht="31.5" x14ac:dyDescent="0.25">
      <c r="A75" s="30" t="s">
        <v>171</v>
      </c>
      <c r="B75" s="31" t="s">
        <v>172</v>
      </c>
      <c r="C75" s="32" t="s">
        <v>57</v>
      </c>
      <c r="D75" s="72">
        <v>0</v>
      </c>
      <c r="E75" s="72">
        <v>0</v>
      </c>
      <c r="F75" s="72">
        <v>0</v>
      </c>
      <c r="G75" s="72">
        <v>0</v>
      </c>
      <c r="H75" s="72">
        <v>0</v>
      </c>
      <c r="I75" s="72">
        <v>0</v>
      </c>
      <c r="J75" s="72">
        <v>0</v>
      </c>
      <c r="K75" s="72">
        <v>0</v>
      </c>
      <c r="L75" s="72">
        <v>0</v>
      </c>
      <c r="M75" s="72">
        <v>0</v>
      </c>
      <c r="N75" s="72">
        <v>0</v>
      </c>
      <c r="O75" s="72">
        <v>0</v>
      </c>
      <c r="P75" s="72">
        <v>0</v>
      </c>
      <c r="Q75" s="72">
        <v>0</v>
      </c>
      <c r="R75" s="72">
        <v>0</v>
      </c>
      <c r="S75" s="72">
        <v>0</v>
      </c>
      <c r="T75" s="72">
        <v>0</v>
      </c>
      <c r="U75" s="72">
        <v>0</v>
      </c>
      <c r="V75" s="72">
        <v>0</v>
      </c>
      <c r="W75" s="72">
        <v>0</v>
      </c>
      <c r="X75" s="72">
        <v>0</v>
      </c>
      <c r="Y75" s="72">
        <v>0</v>
      </c>
      <c r="Z75" s="72">
        <v>0</v>
      </c>
      <c r="AA75" s="72">
        <v>0</v>
      </c>
      <c r="AB75" s="72">
        <v>0</v>
      </c>
      <c r="AC75" s="72">
        <v>0</v>
      </c>
      <c r="AD75" s="72">
        <v>0</v>
      </c>
      <c r="AE75" s="72">
        <v>0</v>
      </c>
      <c r="AF75" s="72">
        <v>0</v>
      </c>
      <c r="AG75" s="72">
        <v>0</v>
      </c>
      <c r="AH75" s="72">
        <v>0</v>
      </c>
      <c r="AI75" s="72">
        <v>0</v>
      </c>
      <c r="AJ75" s="72">
        <v>0</v>
      </c>
      <c r="AK75" s="72">
        <v>0</v>
      </c>
      <c r="AL75" s="72">
        <v>0</v>
      </c>
      <c r="AM75" s="72">
        <v>0</v>
      </c>
      <c r="AN75" s="72">
        <v>0</v>
      </c>
      <c r="AO75" s="72">
        <v>0</v>
      </c>
      <c r="AP75" s="72">
        <v>0</v>
      </c>
      <c r="AQ75" s="72">
        <v>0</v>
      </c>
      <c r="AR75" s="72">
        <v>0</v>
      </c>
      <c r="AS75" s="72">
        <v>0</v>
      </c>
      <c r="AT75" s="72">
        <v>0</v>
      </c>
      <c r="AU75" s="72">
        <v>0</v>
      </c>
      <c r="AV75" s="72">
        <v>0</v>
      </c>
      <c r="AW75" s="72">
        <v>0</v>
      </c>
      <c r="AX75" s="72">
        <v>0</v>
      </c>
      <c r="AY75" s="72">
        <v>0</v>
      </c>
      <c r="AZ75" s="72">
        <v>0</v>
      </c>
    </row>
    <row r="76" spans="1:52" x14ac:dyDescent="0.25">
      <c r="A76" s="30" t="s">
        <v>173</v>
      </c>
      <c r="B76" s="31" t="s">
        <v>174</v>
      </c>
      <c r="C76" s="32" t="s">
        <v>57</v>
      </c>
      <c r="D76" s="72">
        <v>0</v>
      </c>
      <c r="E76" s="72">
        <v>0</v>
      </c>
      <c r="F76" s="72">
        <v>0</v>
      </c>
      <c r="G76" s="72">
        <v>0</v>
      </c>
      <c r="H76" s="72">
        <v>0</v>
      </c>
      <c r="I76" s="72">
        <v>0</v>
      </c>
      <c r="J76" s="72">
        <v>0</v>
      </c>
      <c r="K76" s="72">
        <v>0</v>
      </c>
      <c r="L76" s="72">
        <v>0</v>
      </c>
      <c r="M76" s="72">
        <v>0</v>
      </c>
      <c r="N76" s="72">
        <v>0</v>
      </c>
      <c r="O76" s="72">
        <v>0</v>
      </c>
      <c r="P76" s="72">
        <v>0</v>
      </c>
      <c r="Q76" s="72">
        <v>0</v>
      </c>
      <c r="R76" s="72">
        <v>0</v>
      </c>
      <c r="S76" s="72">
        <v>0</v>
      </c>
      <c r="T76" s="72">
        <v>0</v>
      </c>
      <c r="U76" s="72">
        <v>0</v>
      </c>
      <c r="V76" s="72">
        <v>0</v>
      </c>
      <c r="W76" s="72">
        <v>0</v>
      </c>
      <c r="X76" s="72">
        <v>0</v>
      </c>
      <c r="Y76" s="72">
        <v>0</v>
      </c>
      <c r="Z76" s="72">
        <v>0</v>
      </c>
      <c r="AA76" s="72">
        <v>0</v>
      </c>
      <c r="AB76" s="72">
        <v>0</v>
      </c>
      <c r="AC76" s="72">
        <v>0</v>
      </c>
      <c r="AD76" s="72">
        <v>0</v>
      </c>
      <c r="AE76" s="72">
        <v>0</v>
      </c>
      <c r="AF76" s="72">
        <v>0</v>
      </c>
      <c r="AG76" s="72">
        <v>0</v>
      </c>
      <c r="AH76" s="72">
        <v>0</v>
      </c>
      <c r="AI76" s="72">
        <v>0</v>
      </c>
      <c r="AJ76" s="72">
        <v>0</v>
      </c>
      <c r="AK76" s="72">
        <v>0</v>
      </c>
      <c r="AL76" s="72">
        <v>0</v>
      </c>
      <c r="AM76" s="72">
        <v>0</v>
      </c>
      <c r="AN76" s="72">
        <v>0</v>
      </c>
      <c r="AO76" s="72">
        <v>0</v>
      </c>
      <c r="AP76" s="72">
        <v>0</v>
      </c>
      <c r="AQ76" s="72">
        <v>0</v>
      </c>
      <c r="AR76" s="72">
        <v>0</v>
      </c>
      <c r="AS76" s="72">
        <v>0</v>
      </c>
      <c r="AT76" s="72">
        <v>0</v>
      </c>
      <c r="AU76" s="72">
        <v>0</v>
      </c>
      <c r="AV76" s="72">
        <v>0</v>
      </c>
      <c r="AW76" s="72">
        <v>0</v>
      </c>
      <c r="AX76" s="72">
        <v>0</v>
      </c>
      <c r="AY76" s="72">
        <v>0</v>
      </c>
      <c r="AZ76" s="72">
        <v>0</v>
      </c>
    </row>
  </sheetData>
  <mergeCells count="23">
    <mergeCell ref="AT13:AZ13"/>
    <mergeCell ref="D13:J13"/>
    <mergeCell ref="K13:Q13"/>
    <mergeCell ref="R13:X13"/>
    <mergeCell ref="Y13:AE13"/>
    <mergeCell ref="AF13:AL13"/>
    <mergeCell ref="AM13:AS13"/>
    <mergeCell ref="K12:Q12"/>
    <mergeCell ref="R12:X12"/>
    <mergeCell ref="Y12:AE12"/>
    <mergeCell ref="AF12:AL12"/>
    <mergeCell ref="AM12:AS12"/>
    <mergeCell ref="AT12:AZ12"/>
    <mergeCell ref="A5:AZ5"/>
    <mergeCell ref="A6:AZ6"/>
    <mergeCell ref="A8:AZ8"/>
    <mergeCell ref="A9:AL9"/>
    <mergeCell ref="A10:AL10"/>
    <mergeCell ref="A11:A14"/>
    <mergeCell ref="B11:B14"/>
    <mergeCell ref="C11:C14"/>
    <mergeCell ref="D11:J12"/>
    <mergeCell ref="K11:AZ11"/>
  </mergeCells>
  <pageMargins left="0.25" right="0.25" top="0.75" bottom="0.75" header="0.3" footer="0.3"/>
  <pageSetup paperSize="9" scale="20" fitToHeight="0" orientation="landscape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88"/>
  <sheetViews>
    <sheetView tabSelected="1" workbookViewId="0">
      <selection activeCell="O24" sqref="O24"/>
    </sheetView>
  </sheetViews>
  <sheetFormatPr defaultColWidth="10.28515625" defaultRowHeight="15.75" x14ac:dyDescent="0.25"/>
  <cols>
    <col min="1" max="1" width="10.140625" style="211" customWidth="1"/>
    <col min="2" max="2" width="56.28515625" style="212" customWidth="1"/>
    <col min="3" max="4" width="18.5703125" style="180" customWidth="1"/>
    <col min="5" max="5" width="19" style="180" customWidth="1"/>
    <col min="6" max="6" width="19.5703125" style="180" customWidth="1"/>
    <col min="7" max="7" width="19" style="180" customWidth="1"/>
    <col min="8" max="8" width="20.28515625" style="180" customWidth="1"/>
    <col min="9" max="10" width="15.7109375" style="169" customWidth="1"/>
    <col min="11" max="12" width="12.28515625" style="169" customWidth="1"/>
    <col min="13" max="251" width="10.28515625" style="169" customWidth="1"/>
    <col min="252" max="252" width="10.140625" style="169" customWidth="1"/>
    <col min="253" max="253" width="83.140625" style="169" customWidth="1"/>
    <col min="254" max="254" width="12.28515625" style="169" customWidth="1"/>
    <col min="255" max="255" width="9.85546875" style="169" customWidth="1"/>
    <col min="256" max="16384" width="10.28515625" style="169"/>
  </cols>
  <sheetData>
    <row r="1" spans="1:47" x14ac:dyDescent="0.25">
      <c r="A1" s="168"/>
      <c r="B1" s="168"/>
      <c r="C1" s="29"/>
      <c r="D1" s="29"/>
      <c r="E1" s="29"/>
      <c r="F1" s="29"/>
      <c r="G1" s="29"/>
      <c r="H1" s="2" t="s">
        <v>386</v>
      </c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68"/>
      <c r="U1" s="168"/>
      <c r="V1" s="168"/>
      <c r="W1" s="168"/>
      <c r="X1" s="168"/>
      <c r="Y1" s="168"/>
      <c r="Z1" s="168"/>
      <c r="AA1" s="168"/>
      <c r="AB1" s="168"/>
      <c r="AC1" s="168"/>
      <c r="AD1" s="168"/>
      <c r="AE1" s="168"/>
      <c r="AF1" s="168"/>
      <c r="AG1" s="168"/>
      <c r="AH1" s="168"/>
      <c r="AI1" s="168"/>
      <c r="AJ1" s="168"/>
      <c r="AK1" s="168"/>
      <c r="AL1" s="168"/>
      <c r="AM1" s="168"/>
      <c r="AO1" s="168"/>
      <c r="AP1" s="168"/>
      <c r="AQ1" s="168"/>
      <c r="AR1" s="168"/>
      <c r="AS1" s="168"/>
      <c r="AT1" s="168"/>
      <c r="AU1" s="168"/>
    </row>
    <row r="2" spans="1:47" x14ac:dyDescent="0.25">
      <c r="A2" s="168"/>
      <c r="B2" s="168"/>
      <c r="C2" s="29"/>
      <c r="D2" s="29"/>
      <c r="E2" s="29"/>
      <c r="F2" s="29"/>
      <c r="G2" s="29"/>
      <c r="H2" s="2" t="s">
        <v>1</v>
      </c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  <c r="AE2" s="168"/>
      <c r="AF2" s="168"/>
      <c r="AG2" s="168"/>
      <c r="AH2" s="168"/>
      <c r="AI2" s="168"/>
      <c r="AJ2" s="168"/>
      <c r="AK2" s="168"/>
      <c r="AL2" s="168"/>
      <c r="AM2" s="168"/>
      <c r="AO2" s="168"/>
      <c r="AP2" s="168"/>
      <c r="AQ2" s="168"/>
      <c r="AR2" s="168"/>
      <c r="AS2" s="168"/>
      <c r="AT2" s="168"/>
      <c r="AU2" s="168"/>
    </row>
    <row r="3" spans="1:47" x14ac:dyDescent="0.25">
      <c r="A3" s="168"/>
      <c r="B3" s="168"/>
      <c r="C3" s="29"/>
      <c r="D3" s="29"/>
      <c r="E3" s="29"/>
      <c r="F3" s="29"/>
      <c r="G3" s="29"/>
      <c r="H3" s="2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  <c r="V3" s="168"/>
      <c r="W3" s="168"/>
      <c r="X3" s="168"/>
      <c r="Y3" s="168"/>
      <c r="Z3" s="168"/>
      <c r="AA3" s="168"/>
      <c r="AB3" s="168"/>
      <c r="AC3" s="168"/>
      <c r="AD3" s="168"/>
      <c r="AE3" s="168"/>
      <c r="AF3" s="168"/>
      <c r="AG3" s="168"/>
      <c r="AH3" s="168"/>
      <c r="AI3" s="168"/>
      <c r="AJ3" s="168"/>
      <c r="AK3" s="168"/>
      <c r="AL3" s="168"/>
      <c r="AM3" s="168"/>
      <c r="AO3" s="168"/>
      <c r="AP3" s="168"/>
      <c r="AQ3" s="168"/>
      <c r="AR3" s="168"/>
      <c r="AS3" s="168"/>
      <c r="AT3" s="168"/>
      <c r="AU3" s="168"/>
    </row>
    <row r="4" spans="1:47" x14ac:dyDescent="0.25">
      <c r="A4" s="168"/>
      <c r="B4" s="168"/>
      <c r="C4" s="29"/>
      <c r="D4" s="29"/>
      <c r="E4" s="29"/>
      <c r="F4" s="29"/>
      <c r="G4" s="29"/>
      <c r="H4" s="2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8"/>
      <c r="AJ4" s="168"/>
      <c r="AK4" s="168"/>
      <c r="AL4" s="168"/>
      <c r="AM4" s="168"/>
      <c r="AO4" s="168"/>
      <c r="AP4" s="168"/>
      <c r="AQ4" s="168"/>
      <c r="AR4" s="168"/>
      <c r="AS4" s="168"/>
      <c r="AT4" s="168"/>
      <c r="AU4" s="168"/>
    </row>
    <row r="5" spans="1:47" ht="18.75" x14ac:dyDescent="0.25">
      <c r="A5" s="170" t="s">
        <v>368</v>
      </c>
      <c r="B5" s="170"/>
      <c r="C5" s="170"/>
      <c r="D5" s="170"/>
      <c r="E5" s="170"/>
      <c r="F5" s="170"/>
      <c r="G5" s="170"/>
      <c r="H5" s="170"/>
      <c r="I5" s="171"/>
      <c r="J5" s="171"/>
      <c r="K5" s="171"/>
      <c r="L5" s="171"/>
      <c r="M5" s="171"/>
      <c r="N5" s="171"/>
      <c r="O5" s="171"/>
      <c r="P5" s="171"/>
      <c r="Q5" s="171"/>
      <c r="R5" s="171"/>
      <c r="S5" s="171"/>
      <c r="T5" s="171"/>
      <c r="U5" s="171"/>
      <c r="V5" s="171"/>
      <c r="W5" s="171"/>
      <c r="X5" s="171"/>
      <c r="Y5" s="171"/>
      <c r="Z5" s="171"/>
      <c r="AA5" s="171"/>
      <c r="AB5" s="171"/>
      <c r="AC5" s="171"/>
      <c r="AD5" s="171"/>
      <c r="AE5" s="171"/>
      <c r="AF5" s="171"/>
      <c r="AG5" s="171"/>
      <c r="AH5" s="171"/>
      <c r="AI5" s="171"/>
      <c r="AJ5" s="171"/>
      <c r="AK5" s="171"/>
      <c r="AL5" s="171"/>
      <c r="AM5" s="171"/>
      <c r="AN5" s="171"/>
      <c r="AO5" s="171"/>
      <c r="AP5" s="171"/>
      <c r="AQ5" s="171"/>
      <c r="AR5" s="171"/>
      <c r="AS5" s="171"/>
      <c r="AT5" s="171"/>
      <c r="AU5" s="171"/>
    </row>
    <row r="6" spans="1:47" ht="18.75" x14ac:dyDescent="0.25">
      <c r="A6" s="172" t="s">
        <v>387</v>
      </c>
      <c r="B6" s="172"/>
      <c r="C6" s="172"/>
      <c r="D6" s="172"/>
      <c r="E6" s="172"/>
      <c r="F6" s="172"/>
      <c r="G6" s="172"/>
      <c r="H6" s="172"/>
      <c r="I6" s="173"/>
      <c r="J6" s="173"/>
      <c r="K6" s="173"/>
      <c r="L6" s="173"/>
      <c r="M6" s="173"/>
      <c r="N6" s="173"/>
      <c r="O6" s="173"/>
      <c r="P6" s="173"/>
      <c r="Q6" s="173"/>
      <c r="R6" s="173"/>
      <c r="S6" s="173"/>
      <c r="T6" s="173"/>
      <c r="U6" s="173"/>
      <c r="V6" s="173"/>
      <c r="W6" s="173"/>
      <c r="X6" s="173"/>
      <c r="Y6" s="173"/>
      <c r="Z6" s="173"/>
      <c r="AA6" s="173"/>
      <c r="AB6" s="173"/>
      <c r="AC6" s="173"/>
      <c r="AD6" s="173"/>
      <c r="AE6" s="173"/>
      <c r="AF6" s="173"/>
      <c r="AG6" s="173"/>
      <c r="AH6" s="173"/>
      <c r="AI6" s="173"/>
      <c r="AJ6" s="173"/>
      <c r="AK6" s="173"/>
      <c r="AL6" s="173"/>
      <c r="AM6" s="173"/>
      <c r="AN6" s="173"/>
      <c r="AO6" s="168"/>
      <c r="AP6" s="168"/>
      <c r="AQ6" s="168"/>
      <c r="AR6" s="168"/>
      <c r="AS6" s="168"/>
      <c r="AT6" s="168"/>
      <c r="AU6" s="168"/>
    </row>
    <row r="7" spans="1:47" ht="22.5" x14ac:dyDescent="0.25">
      <c r="A7" s="174"/>
      <c r="B7" s="174"/>
      <c r="C7" s="174"/>
      <c r="D7" s="174"/>
      <c r="E7" s="174"/>
      <c r="F7" s="174"/>
      <c r="G7" s="174"/>
      <c r="H7" s="174"/>
    </row>
    <row r="8" spans="1:47" ht="62.25" customHeight="1" x14ac:dyDescent="0.25">
      <c r="A8" s="175" t="s">
        <v>388</v>
      </c>
      <c r="B8" s="176"/>
      <c r="C8" s="176"/>
      <c r="D8" s="176"/>
      <c r="E8" s="176"/>
      <c r="F8" s="176"/>
      <c r="G8" s="176"/>
      <c r="H8" s="176"/>
    </row>
    <row r="9" spans="1:47" x14ac:dyDescent="0.25">
      <c r="A9" s="177"/>
      <c r="B9" s="177"/>
      <c r="C9" s="177"/>
      <c r="D9" s="177"/>
      <c r="E9" s="177"/>
      <c r="F9" s="177"/>
      <c r="G9" s="177"/>
      <c r="H9" s="177"/>
    </row>
    <row r="10" spans="1:47" x14ac:dyDescent="0.25">
      <c r="A10" s="178"/>
      <c r="B10" s="178"/>
      <c r="C10" s="178"/>
      <c r="D10" s="178"/>
      <c r="E10" s="178"/>
      <c r="F10" s="178"/>
      <c r="G10" s="178"/>
      <c r="H10" s="178"/>
    </row>
    <row r="11" spans="1:47" ht="18.75" x14ac:dyDescent="0.25">
      <c r="A11" s="176" t="s">
        <v>72</v>
      </c>
      <c r="B11" s="176"/>
      <c r="C11" s="176"/>
      <c r="D11" s="176"/>
      <c r="E11" s="176"/>
      <c r="F11" s="176"/>
      <c r="G11" s="176"/>
      <c r="H11" s="176"/>
    </row>
    <row r="12" spans="1:47" x14ac:dyDescent="0.25">
      <c r="A12" s="179"/>
      <c r="B12" s="179"/>
      <c r="C12" s="179"/>
      <c r="D12" s="179"/>
      <c r="E12" s="179"/>
      <c r="F12" s="179"/>
      <c r="G12" s="179"/>
      <c r="H12" s="179"/>
    </row>
    <row r="13" spans="1:47" x14ac:dyDescent="0.25">
      <c r="A13" s="169"/>
      <c r="B13" s="169"/>
      <c r="H13" s="181" t="s">
        <v>389</v>
      </c>
    </row>
    <row r="14" spans="1:47" x14ac:dyDescent="0.25">
      <c r="A14" s="182" t="s">
        <v>390</v>
      </c>
      <c r="B14" s="183" t="s">
        <v>391</v>
      </c>
      <c r="C14" s="184" t="s">
        <v>183</v>
      </c>
      <c r="D14" s="184" t="s">
        <v>184</v>
      </c>
      <c r="E14" s="184" t="s">
        <v>185</v>
      </c>
      <c r="F14" s="184" t="s">
        <v>186</v>
      </c>
      <c r="G14" s="184" t="s">
        <v>187</v>
      </c>
      <c r="H14" s="184" t="s">
        <v>392</v>
      </c>
    </row>
    <row r="15" spans="1:47" x14ac:dyDescent="0.25">
      <c r="A15" s="182"/>
      <c r="B15" s="183"/>
      <c r="C15" s="185" t="s">
        <v>197</v>
      </c>
      <c r="D15" s="185" t="s">
        <v>197</v>
      </c>
      <c r="E15" s="185" t="s">
        <v>197</v>
      </c>
      <c r="F15" s="185" t="s">
        <v>197</v>
      </c>
      <c r="G15" s="185" t="s">
        <v>197</v>
      </c>
      <c r="H15" s="185" t="s">
        <v>14</v>
      </c>
    </row>
    <row r="16" spans="1:47" x14ac:dyDescent="0.25">
      <c r="A16" s="186">
        <v>1</v>
      </c>
      <c r="B16" s="187">
        <v>2</v>
      </c>
      <c r="C16" s="186" t="s">
        <v>393</v>
      </c>
      <c r="D16" s="186" t="s">
        <v>394</v>
      </c>
      <c r="E16" s="186" t="s">
        <v>395</v>
      </c>
      <c r="F16" s="186" t="s">
        <v>396</v>
      </c>
      <c r="G16" s="186" t="s">
        <v>397</v>
      </c>
      <c r="H16" s="186" t="s">
        <v>398</v>
      </c>
    </row>
    <row r="17" spans="1:12" x14ac:dyDescent="0.25">
      <c r="A17" s="188" t="s">
        <v>399</v>
      </c>
      <c r="B17" s="188"/>
      <c r="C17" s="189">
        <f>C18</f>
        <v>132.131</v>
      </c>
      <c r="D17" s="189">
        <f t="shared" ref="D17:G17" si="0">D18</f>
        <v>232.80511000000001</v>
      </c>
      <c r="E17" s="189">
        <f t="shared" si="0"/>
        <v>137.47710999999998</v>
      </c>
      <c r="F17" s="189">
        <f t="shared" si="0"/>
        <v>144.06611000000001</v>
      </c>
      <c r="G17" s="189">
        <f t="shared" si="0"/>
        <v>136.875</v>
      </c>
      <c r="H17" s="189">
        <f>C17+D17+E17+F17+G17</f>
        <v>783.35433</v>
      </c>
      <c r="J17" s="180"/>
      <c r="K17" s="180"/>
      <c r="L17" s="180"/>
    </row>
    <row r="18" spans="1:12" x14ac:dyDescent="0.25">
      <c r="A18" s="190" t="s">
        <v>400</v>
      </c>
      <c r="B18" s="191" t="s">
        <v>401</v>
      </c>
      <c r="C18" s="116">
        <f>C43+C72+C71+C19</f>
        <v>132.131</v>
      </c>
      <c r="D18" s="116">
        <f t="shared" ref="D18:G18" si="1">D43+D72+D71+D19</f>
        <v>232.80511000000001</v>
      </c>
      <c r="E18" s="116">
        <f t="shared" si="1"/>
        <v>137.47710999999998</v>
      </c>
      <c r="F18" s="116">
        <f t="shared" si="1"/>
        <v>144.06611000000001</v>
      </c>
      <c r="G18" s="116">
        <f t="shared" si="1"/>
        <v>136.875</v>
      </c>
      <c r="H18" s="116">
        <f>C18+D18+E18+F18+G18</f>
        <v>783.35433</v>
      </c>
    </row>
    <row r="19" spans="1:12" x14ac:dyDescent="0.25">
      <c r="A19" s="190" t="s">
        <v>73</v>
      </c>
      <c r="B19" s="192" t="s">
        <v>402</v>
      </c>
      <c r="C19" s="193">
        <f t="shared" ref="C19:G19" si="2">C20</f>
        <v>8.0630000000000006</v>
      </c>
      <c r="D19" s="193">
        <f t="shared" si="2"/>
        <v>8.3870000000000005</v>
      </c>
      <c r="E19" s="193">
        <f t="shared" si="2"/>
        <v>3.72</v>
      </c>
      <c r="F19" s="193">
        <f t="shared" si="2"/>
        <v>3.72</v>
      </c>
      <c r="G19" s="193">
        <f t="shared" si="2"/>
        <v>3.72</v>
      </c>
      <c r="H19" s="193">
        <f>C19+D19+E19+F19+G19</f>
        <v>27.61</v>
      </c>
    </row>
    <row r="20" spans="1:12" ht="47.25" x14ac:dyDescent="0.25">
      <c r="A20" s="190" t="s">
        <v>76</v>
      </c>
      <c r="B20" s="194" t="s">
        <v>403</v>
      </c>
      <c r="C20" s="193">
        <f>C26</f>
        <v>8.0630000000000006</v>
      </c>
      <c r="D20" s="193">
        <f t="shared" ref="D20:G20" si="3">D26</f>
        <v>8.3870000000000005</v>
      </c>
      <c r="E20" s="193">
        <f t="shared" si="3"/>
        <v>3.72</v>
      </c>
      <c r="F20" s="193">
        <f t="shared" si="3"/>
        <v>3.72</v>
      </c>
      <c r="G20" s="193">
        <f t="shared" si="3"/>
        <v>3.72</v>
      </c>
      <c r="H20" s="193">
        <f>C20+D20+E20+F20+G20</f>
        <v>27.61</v>
      </c>
      <c r="J20" s="195"/>
      <c r="K20" s="195"/>
      <c r="L20" s="195"/>
    </row>
    <row r="21" spans="1:12" ht="31.5" x14ac:dyDescent="0.25">
      <c r="A21" s="190" t="s">
        <v>78</v>
      </c>
      <c r="B21" s="196" t="s">
        <v>404</v>
      </c>
      <c r="C21" s="197" t="s">
        <v>75</v>
      </c>
      <c r="D21" s="197" t="s">
        <v>75</v>
      </c>
      <c r="E21" s="197" t="s">
        <v>75</v>
      </c>
      <c r="F21" s="197" t="s">
        <v>75</v>
      </c>
      <c r="G21" s="197" t="s">
        <v>75</v>
      </c>
      <c r="H21" s="197" t="s">
        <v>75</v>
      </c>
      <c r="J21" s="198"/>
      <c r="K21" s="198"/>
      <c r="L21" s="198"/>
    </row>
    <row r="22" spans="1:12" ht="47.25" x14ac:dyDescent="0.25">
      <c r="A22" s="190" t="s">
        <v>405</v>
      </c>
      <c r="B22" s="199" t="s">
        <v>406</v>
      </c>
      <c r="C22" s="197" t="s">
        <v>75</v>
      </c>
      <c r="D22" s="197" t="s">
        <v>75</v>
      </c>
      <c r="E22" s="197" t="s">
        <v>75</v>
      </c>
      <c r="F22" s="197" t="s">
        <v>75</v>
      </c>
      <c r="G22" s="197" t="s">
        <v>75</v>
      </c>
      <c r="H22" s="197" t="s">
        <v>75</v>
      </c>
      <c r="J22" s="200"/>
    </row>
    <row r="23" spans="1:12" ht="47.25" x14ac:dyDescent="0.25">
      <c r="A23" s="190" t="s">
        <v>407</v>
      </c>
      <c r="B23" s="199" t="s">
        <v>408</v>
      </c>
      <c r="C23" s="197" t="s">
        <v>75</v>
      </c>
      <c r="D23" s="197" t="s">
        <v>75</v>
      </c>
      <c r="E23" s="197" t="s">
        <v>75</v>
      </c>
      <c r="F23" s="197" t="s">
        <v>75</v>
      </c>
      <c r="G23" s="197" t="s">
        <v>75</v>
      </c>
      <c r="H23" s="197" t="s">
        <v>75</v>
      </c>
    </row>
    <row r="24" spans="1:12" ht="47.25" x14ac:dyDescent="0.25">
      <c r="A24" s="190" t="s">
        <v>409</v>
      </c>
      <c r="B24" s="199" t="s">
        <v>410</v>
      </c>
      <c r="C24" s="197" t="s">
        <v>75</v>
      </c>
      <c r="D24" s="197" t="s">
        <v>75</v>
      </c>
      <c r="E24" s="197" t="s">
        <v>75</v>
      </c>
      <c r="F24" s="197" t="s">
        <v>75</v>
      </c>
      <c r="G24" s="197" t="s">
        <v>75</v>
      </c>
      <c r="H24" s="197" t="s">
        <v>75</v>
      </c>
    </row>
    <row r="25" spans="1:12" ht="31.5" x14ac:dyDescent="0.25">
      <c r="A25" s="190" t="s">
        <v>80</v>
      </c>
      <c r="B25" s="196" t="s">
        <v>411</v>
      </c>
      <c r="C25" s="197" t="s">
        <v>75</v>
      </c>
      <c r="D25" s="197" t="s">
        <v>75</v>
      </c>
      <c r="E25" s="197" t="s">
        <v>75</v>
      </c>
      <c r="F25" s="197" t="s">
        <v>75</v>
      </c>
      <c r="G25" s="197" t="s">
        <v>75</v>
      </c>
      <c r="H25" s="197" t="s">
        <v>75</v>
      </c>
    </row>
    <row r="26" spans="1:12" ht="31.5" x14ac:dyDescent="0.25">
      <c r="A26" s="190" t="s">
        <v>82</v>
      </c>
      <c r="B26" s="196" t="s">
        <v>412</v>
      </c>
      <c r="C26" s="193">
        <v>8.0630000000000006</v>
      </c>
      <c r="D26" s="193">
        <v>8.3870000000000005</v>
      </c>
      <c r="E26" s="193">
        <v>3.72</v>
      </c>
      <c r="F26" s="201">
        <v>3.72</v>
      </c>
      <c r="G26" s="201">
        <v>3.72</v>
      </c>
      <c r="H26" s="193">
        <f>C26+D26+E26+F26+G26</f>
        <v>27.61</v>
      </c>
    </row>
    <row r="27" spans="1:12" ht="31.5" x14ac:dyDescent="0.25">
      <c r="A27" s="190" t="s">
        <v>413</v>
      </c>
      <c r="B27" s="196" t="s">
        <v>414</v>
      </c>
      <c r="C27" s="197" t="s">
        <v>75</v>
      </c>
      <c r="D27" s="197" t="s">
        <v>75</v>
      </c>
      <c r="E27" s="197" t="s">
        <v>75</v>
      </c>
      <c r="F27" s="197" t="s">
        <v>75</v>
      </c>
      <c r="G27" s="197" t="s">
        <v>75</v>
      </c>
      <c r="H27" s="197" t="s">
        <v>75</v>
      </c>
    </row>
    <row r="28" spans="1:12" ht="31.5" x14ac:dyDescent="0.25">
      <c r="A28" s="190" t="s">
        <v>415</v>
      </c>
      <c r="B28" s="196" t="s">
        <v>416</v>
      </c>
      <c r="C28" s="197" t="s">
        <v>75</v>
      </c>
      <c r="D28" s="197" t="s">
        <v>75</v>
      </c>
      <c r="E28" s="197" t="s">
        <v>75</v>
      </c>
      <c r="F28" s="197" t="s">
        <v>75</v>
      </c>
      <c r="G28" s="197" t="s">
        <v>75</v>
      </c>
      <c r="H28" s="197" t="s">
        <v>75</v>
      </c>
    </row>
    <row r="29" spans="1:12" ht="47.25" x14ac:dyDescent="0.25">
      <c r="A29" s="190" t="s">
        <v>417</v>
      </c>
      <c r="B29" s="199" t="s">
        <v>418</v>
      </c>
      <c r="C29" s="197" t="s">
        <v>75</v>
      </c>
      <c r="D29" s="197" t="s">
        <v>75</v>
      </c>
      <c r="E29" s="197" t="s">
        <v>75</v>
      </c>
      <c r="F29" s="197" t="s">
        <v>75</v>
      </c>
      <c r="G29" s="197" t="s">
        <v>75</v>
      </c>
      <c r="H29" s="197" t="s">
        <v>75</v>
      </c>
    </row>
    <row r="30" spans="1:12" ht="18.75" x14ac:dyDescent="0.3">
      <c r="A30" s="190" t="s">
        <v>419</v>
      </c>
      <c r="B30" s="199" t="s">
        <v>420</v>
      </c>
      <c r="C30" s="197" t="s">
        <v>75</v>
      </c>
      <c r="D30" s="197" t="s">
        <v>75</v>
      </c>
      <c r="E30" s="197" t="s">
        <v>75</v>
      </c>
      <c r="F30" s="197" t="s">
        <v>75</v>
      </c>
      <c r="G30" s="197" t="s">
        <v>75</v>
      </c>
      <c r="H30" s="197" t="s">
        <v>75</v>
      </c>
      <c r="I30" s="202"/>
      <c r="J30" s="203"/>
    </row>
    <row r="31" spans="1:12" ht="31.5" x14ac:dyDescent="0.25">
      <c r="A31" s="190" t="s">
        <v>421</v>
      </c>
      <c r="B31" s="199" t="s">
        <v>422</v>
      </c>
      <c r="C31" s="197" t="s">
        <v>75</v>
      </c>
      <c r="D31" s="197" t="s">
        <v>75</v>
      </c>
      <c r="E31" s="197" t="s">
        <v>75</v>
      </c>
      <c r="F31" s="197" t="s">
        <v>75</v>
      </c>
      <c r="G31" s="197" t="s">
        <v>75</v>
      </c>
      <c r="H31" s="197" t="s">
        <v>75</v>
      </c>
    </row>
    <row r="32" spans="1:12" x14ac:dyDescent="0.25">
      <c r="A32" s="190" t="s">
        <v>423</v>
      </c>
      <c r="B32" s="199" t="s">
        <v>420</v>
      </c>
      <c r="C32" s="197" t="s">
        <v>75</v>
      </c>
      <c r="D32" s="197" t="s">
        <v>75</v>
      </c>
      <c r="E32" s="197" t="s">
        <v>75</v>
      </c>
      <c r="F32" s="197" t="s">
        <v>75</v>
      </c>
      <c r="G32" s="197" t="s">
        <v>75</v>
      </c>
      <c r="H32" s="197" t="s">
        <v>75</v>
      </c>
    </row>
    <row r="33" spans="1:9" x14ac:dyDescent="0.25">
      <c r="A33" s="190" t="s">
        <v>424</v>
      </c>
      <c r="B33" s="196" t="s">
        <v>425</v>
      </c>
      <c r="C33" s="197" t="s">
        <v>75</v>
      </c>
      <c r="D33" s="197" t="s">
        <v>75</v>
      </c>
      <c r="E33" s="197" t="s">
        <v>75</v>
      </c>
      <c r="F33" s="197" t="s">
        <v>75</v>
      </c>
      <c r="G33" s="197" t="s">
        <v>75</v>
      </c>
      <c r="H33" s="197" t="s">
        <v>75</v>
      </c>
    </row>
    <row r="34" spans="1:9" x14ac:dyDescent="0.25">
      <c r="A34" s="190" t="s">
        <v>426</v>
      </c>
      <c r="B34" s="196" t="s">
        <v>427</v>
      </c>
      <c r="C34" s="197" t="s">
        <v>75</v>
      </c>
      <c r="D34" s="197" t="s">
        <v>75</v>
      </c>
      <c r="E34" s="197" t="s">
        <v>75</v>
      </c>
      <c r="F34" s="197" t="s">
        <v>75</v>
      </c>
      <c r="G34" s="197" t="s">
        <v>75</v>
      </c>
      <c r="H34" s="197" t="s">
        <v>75</v>
      </c>
    </row>
    <row r="35" spans="1:9" ht="47.25" x14ac:dyDescent="0.25">
      <c r="A35" s="190" t="s">
        <v>428</v>
      </c>
      <c r="B35" s="196" t="s">
        <v>429</v>
      </c>
      <c r="C35" s="197" t="s">
        <v>75</v>
      </c>
      <c r="D35" s="197" t="s">
        <v>75</v>
      </c>
      <c r="E35" s="197" t="s">
        <v>75</v>
      </c>
      <c r="F35" s="197" t="s">
        <v>75</v>
      </c>
      <c r="G35" s="197" t="s">
        <v>75</v>
      </c>
      <c r="H35" s="197" t="s">
        <v>75</v>
      </c>
    </row>
    <row r="36" spans="1:9" ht="31.5" x14ac:dyDescent="0.25">
      <c r="A36" s="190" t="s">
        <v>430</v>
      </c>
      <c r="B36" s="199" t="s">
        <v>431</v>
      </c>
      <c r="C36" s="197" t="s">
        <v>75</v>
      </c>
      <c r="D36" s="197" t="s">
        <v>75</v>
      </c>
      <c r="E36" s="197" t="s">
        <v>75</v>
      </c>
      <c r="F36" s="197" t="s">
        <v>75</v>
      </c>
      <c r="G36" s="197" t="s">
        <v>75</v>
      </c>
      <c r="H36" s="197" t="s">
        <v>75</v>
      </c>
    </row>
    <row r="37" spans="1:9" x14ac:dyDescent="0.25">
      <c r="A37" s="190" t="s">
        <v>432</v>
      </c>
      <c r="B37" s="204" t="s">
        <v>433</v>
      </c>
      <c r="C37" s="197" t="s">
        <v>75</v>
      </c>
      <c r="D37" s="197" t="s">
        <v>75</v>
      </c>
      <c r="E37" s="197" t="s">
        <v>75</v>
      </c>
      <c r="F37" s="197" t="s">
        <v>75</v>
      </c>
      <c r="G37" s="197" t="s">
        <v>75</v>
      </c>
      <c r="H37" s="197" t="s">
        <v>75</v>
      </c>
    </row>
    <row r="38" spans="1:9" ht="47.25" x14ac:dyDescent="0.25">
      <c r="A38" s="190" t="s">
        <v>84</v>
      </c>
      <c r="B38" s="194" t="s">
        <v>434</v>
      </c>
      <c r="C38" s="197" t="s">
        <v>75</v>
      </c>
      <c r="D38" s="197" t="s">
        <v>75</v>
      </c>
      <c r="E38" s="197" t="s">
        <v>75</v>
      </c>
      <c r="F38" s="197" t="s">
        <v>75</v>
      </c>
      <c r="G38" s="197" t="s">
        <v>75</v>
      </c>
      <c r="H38" s="197" t="s">
        <v>75</v>
      </c>
    </row>
    <row r="39" spans="1:9" ht="47.25" x14ac:dyDescent="0.25">
      <c r="A39" s="190" t="s">
        <v>86</v>
      </c>
      <c r="B39" s="196" t="s">
        <v>406</v>
      </c>
      <c r="C39" s="197" t="s">
        <v>75</v>
      </c>
      <c r="D39" s="197" t="s">
        <v>75</v>
      </c>
      <c r="E39" s="197" t="s">
        <v>75</v>
      </c>
      <c r="F39" s="197" t="s">
        <v>75</v>
      </c>
      <c r="G39" s="197" t="s">
        <v>75</v>
      </c>
      <c r="H39" s="197" t="s">
        <v>75</v>
      </c>
    </row>
    <row r="40" spans="1:9" ht="47.25" x14ac:dyDescent="0.25">
      <c r="A40" s="190" t="s">
        <v>88</v>
      </c>
      <c r="B40" s="196" t="s">
        <v>408</v>
      </c>
      <c r="C40" s="197" t="s">
        <v>75</v>
      </c>
      <c r="D40" s="197" t="s">
        <v>75</v>
      </c>
      <c r="E40" s="197" t="s">
        <v>75</v>
      </c>
      <c r="F40" s="193" t="s">
        <v>75</v>
      </c>
      <c r="G40" s="197" t="s">
        <v>75</v>
      </c>
      <c r="H40" s="197" t="s">
        <v>75</v>
      </c>
    </row>
    <row r="41" spans="1:9" ht="47.25" x14ac:dyDescent="0.25">
      <c r="A41" s="190" t="s">
        <v>435</v>
      </c>
      <c r="B41" s="196" t="s">
        <v>410</v>
      </c>
      <c r="C41" s="197" t="s">
        <v>75</v>
      </c>
      <c r="D41" s="197" t="s">
        <v>75</v>
      </c>
      <c r="E41" s="197" t="s">
        <v>75</v>
      </c>
      <c r="F41" s="193" t="s">
        <v>75</v>
      </c>
      <c r="G41" s="197" t="s">
        <v>75</v>
      </c>
      <c r="H41" s="197" t="s">
        <v>75</v>
      </c>
    </row>
    <row r="42" spans="1:9" x14ac:dyDescent="0.25">
      <c r="A42" s="190" t="s">
        <v>90</v>
      </c>
      <c r="B42" s="194" t="s">
        <v>436</v>
      </c>
      <c r="C42" s="197" t="s">
        <v>75</v>
      </c>
      <c r="D42" s="197" t="s">
        <v>75</v>
      </c>
      <c r="E42" s="197" t="s">
        <v>75</v>
      </c>
      <c r="F42" s="197" t="s">
        <v>75</v>
      </c>
      <c r="G42" s="197" t="s">
        <v>75</v>
      </c>
      <c r="H42" s="197" t="s">
        <v>75</v>
      </c>
    </row>
    <row r="43" spans="1:9" x14ac:dyDescent="0.25">
      <c r="A43" s="190" t="s">
        <v>105</v>
      </c>
      <c r="B43" s="192" t="s">
        <v>437</v>
      </c>
      <c r="C43" s="189">
        <f t="shared" ref="C43:G43" si="4">C44</f>
        <v>82.492999999999995</v>
      </c>
      <c r="D43" s="189">
        <f>D44+D58</f>
        <v>132.31310999999999</v>
      </c>
      <c r="E43" s="189">
        <f t="shared" si="4"/>
        <v>88.636430000000004</v>
      </c>
      <c r="F43" s="189">
        <f t="shared" si="4"/>
        <v>88.636430000000004</v>
      </c>
      <c r="G43" s="189">
        <f t="shared" si="4"/>
        <v>88.636430000000004</v>
      </c>
      <c r="H43" s="189">
        <f>C43+D43+E43+F43+G43</f>
        <v>480.71540000000005</v>
      </c>
      <c r="I43" s="205"/>
    </row>
    <row r="44" spans="1:9" ht="31.5" x14ac:dyDescent="0.25">
      <c r="A44" s="190" t="s">
        <v>107</v>
      </c>
      <c r="B44" s="194" t="s">
        <v>438</v>
      </c>
      <c r="C44" s="189">
        <f t="shared" ref="C44:G44" si="5">C50</f>
        <v>82.492999999999995</v>
      </c>
      <c r="D44" s="189">
        <f t="shared" si="5"/>
        <v>88.636430000000004</v>
      </c>
      <c r="E44" s="189">
        <f t="shared" si="5"/>
        <v>88.636430000000004</v>
      </c>
      <c r="F44" s="189">
        <f t="shared" si="5"/>
        <v>88.636430000000004</v>
      </c>
      <c r="G44" s="189">
        <f t="shared" si="5"/>
        <v>88.636430000000004</v>
      </c>
      <c r="H44" s="189">
        <f>C44+D44+E44+F44+G44</f>
        <v>437.03872000000007</v>
      </c>
    </row>
    <row r="45" spans="1:9" ht="31.5" x14ac:dyDescent="0.25">
      <c r="A45" s="190" t="s">
        <v>109</v>
      </c>
      <c r="B45" s="196" t="s">
        <v>439</v>
      </c>
      <c r="C45" s="189" t="s">
        <v>75</v>
      </c>
      <c r="D45" s="197" t="s">
        <v>75</v>
      </c>
      <c r="E45" s="189" t="s">
        <v>75</v>
      </c>
      <c r="F45" s="189" t="s">
        <v>75</v>
      </c>
      <c r="G45" s="189" t="s">
        <v>75</v>
      </c>
      <c r="H45" s="189" t="s">
        <v>75</v>
      </c>
    </row>
    <row r="46" spans="1:9" ht="47.25" x14ac:dyDescent="0.25">
      <c r="A46" s="190" t="s">
        <v>440</v>
      </c>
      <c r="B46" s="196" t="s">
        <v>406</v>
      </c>
      <c r="C46" s="189" t="s">
        <v>75</v>
      </c>
      <c r="D46" s="197" t="s">
        <v>75</v>
      </c>
      <c r="E46" s="189" t="s">
        <v>75</v>
      </c>
      <c r="F46" s="189" t="s">
        <v>75</v>
      </c>
      <c r="G46" s="189" t="s">
        <v>75</v>
      </c>
      <c r="H46" s="189" t="s">
        <v>75</v>
      </c>
    </row>
    <row r="47" spans="1:9" ht="47.25" x14ac:dyDescent="0.25">
      <c r="A47" s="190" t="s">
        <v>441</v>
      </c>
      <c r="B47" s="196" t="s">
        <v>408</v>
      </c>
      <c r="C47" s="189" t="s">
        <v>75</v>
      </c>
      <c r="D47" s="197" t="s">
        <v>75</v>
      </c>
      <c r="E47" s="189" t="s">
        <v>75</v>
      </c>
      <c r="F47" s="189" t="s">
        <v>75</v>
      </c>
      <c r="G47" s="189" t="s">
        <v>75</v>
      </c>
      <c r="H47" s="189" t="s">
        <v>75</v>
      </c>
    </row>
    <row r="48" spans="1:9" ht="47.25" x14ac:dyDescent="0.25">
      <c r="A48" s="190" t="s">
        <v>442</v>
      </c>
      <c r="B48" s="196" t="s">
        <v>410</v>
      </c>
      <c r="C48" s="189" t="s">
        <v>75</v>
      </c>
      <c r="D48" s="197" t="s">
        <v>75</v>
      </c>
      <c r="E48" s="189" t="s">
        <v>75</v>
      </c>
      <c r="F48" s="189" t="s">
        <v>75</v>
      </c>
      <c r="G48" s="189" t="s">
        <v>75</v>
      </c>
      <c r="H48" s="189" t="s">
        <v>75</v>
      </c>
    </row>
    <row r="49" spans="1:8" ht="31.5" x14ac:dyDescent="0.25">
      <c r="A49" s="190" t="s">
        <v>123</v>
      </c>
      <c r="B49" s="196" t="s">
        <v>443</v>
      </c>
      <c r="C49" s="189" t="s">
        <v>75</v>
      </c>
      <c r="D49" s="197" t="s">
        <v>75</v>
      </c>
      <c r="E49" s="189" t="s">
        <v>75</v>
      </c>
      <c r="F49" s="189" t="s">
        <v>75</v>
      </c>
      <c r="G49" s="189" t="s">
        <v>75</v>
      </c>
      <c r="H49" s="189" t="s">
        <v>75</v>
      </c>
    </row>
    <row r="50" spans="1:8" ht="31.5" x14ac:dyDescent="0.25">
      <c r="A50" s="190" t="s">
        <v>444</v>
      </c>
      <c r="B50" s="196" t="s">
        <v>445</v>
      </c>
      <c r="C50" s="189">
        <v>82.492999999999995</v>
      </c>
      <c r="D50" s="189">
        <v>88.636430000000004</v>
      </c>
      <c r="E50" s="189">
        <v>88.636430000000004</v>
      </c>
      <c r="F50" s="189">
        <v>88.636430000000004</v>
      </c>
      <c r="G50" s="189">
        <v>88.636430000000004</v>
      </c>
      <c r="H50" s="189">
        <f>C50+D50+E50+F50+G50</f>
        <v>437.03872000000007</v>
      </c>
    </row>
    <row r="51" spans="1:8" ht="31.5" x14ac:dyDescent="0.25">
      <c r="A51" s="190" t="s">
        <v>446</v>
      </c>
      <c r="B51" s="196" t="s">
        <v>447</v>
      </c>
      <c r="C51" s="206" t="s">
        <v>75</v>
      </c>
      <c r="D51" s="206" t="s">
        <v>75</v>
      </c>
      <c r="E51" s="206" t="s">
        <v>75</v>
      </c>
      <c r="F51" s="207" t="s">
        <v>75</v>
      </c>
      <c r="G51" s="206" t="s">
        <v>75</v>
      </c>
      <c r="H51" s="197" t="s">
        <v>75</v>
      </c>
    </row>
    <row r="52" spans="1:8" x14ac:dyDescent="0.25">
      <c r="A52" s="190" t="s">
        <v>448</v>
      </c>
      <c r="B52" s="196" t="s">
        <v>449</v>
      </c>
      <c r="C52" s="197" t="s">
        <v>75</v>
      </c>
      <c r="D52" s="206" t="s">
        <v>75</v>
      </c>
      <c r="E52" s="197" t="s">
        <v>75</v>
      </c>
      <c r="F52" s="197" t="s">
        <v>75</v>
      </c>
      <c r="G52" s="197" t="s">
        <v>75</v>
      </c>
      <c r="H52" s="197" t="s">
        <v>75</v>
      </c>
    </row>
    <row r="53" spans="1:8" x14ac:dyDescent="0.25">
      <c r="A53" s="190" t="s">
        <v>450</v>
      </c>
      <c r="B53" s="196" t="s">
        <v>427</v>
      </c>
      <c r="C53" s="197" t="s">
        <v>75</v>
      </c>
      <c r="D53" s="206" t="s">
        <v>75</v>
      </c>
      <c r="E53" s="197" t="s">
        <v>75</v>
      </c>
      <c r="F53" s="197" t="s">
        <v>75</v>
      </c>
      <c r="G53" s="197" t="s">
        <v>75</v>
      </c>
      <c r="H53" s="197" t="s">
        <v>75</v>
      </c>
    </row>
    <row r="54" spans="1:8" ht="47.25" x14ac:dyDescent="0.25">
      <c r="A54" s="190" t="s">
        <v>451</v>
      </c>
      <c r="B54" s="196" t="s">
        <v>452</v>
      </c>
      <c r="C54" s="197" t="s">
        <v>75</v>
      </c>
      <c r="D54" s="206" t="s">
        <v>75</v>
      </c>
      <c r="E54" s="197" t="s">
        <v>75</v>
      </c>
      <c r="F54" s="197" t="s">
        <v>75</v>
      </c>
      <c r="G54" s="197" t="s">
        <v>75</v>
      </c>
      <c r="H54" s="197" t="s">
        <v>75</v>
      </c>
    </row>
    <row r="55" spans="1:8" ht="31.5" x14ac:dyDescent="0.25">
      <c r="A55" s="190" t="s">
        <v>453</v>
      </c>
      <c r="B55" s="199" t="s">
        <v>431</v>
      </c>
      <c r="C55" s="197" t="s">
        <v>75</v>
      </c>
      <c r="D55" s="206" t="s">
        <v>75</v>
      </c>
      <c r="E55" s="197" t="s">
        <v>75</v>
      </c>
      <c r="F55" s="197" t="s">
        <v>75</v>
      </c>
      <c r="G55" s="197" t="s">
        <v>75</v>
      </c>
      <c r="H55" s="197" t="s">
        <v>75</v>
      </c>
    </row>
    <row r="56" spans="1:8" x14ac:dyDescent="0.25">
      <c r="A56" s="190" t="s">
        <v>454</v>
      </c>
      <c r="B56" s="204" t="s">
        <v>433</v>
      </c>
      <c r="C56" s="197" t="s">
        <v>75</v>
      </c>
      <c r="D56" s="206" t="s">
        <v>75</v>
      </c>
      <c r="E56" s="197" t="s">
        <v>75</v>
      </c>
      <c r="F56" s="197" t="s">
        <v>75</v>
      </c>
      <c r="G56" s="197" t="s">
        <v>75</v>
      </c>
      <c r="H56" s="197" t="s">
        <v>75</v>
      </c>
    </row>
    <row r="57" spans="1:8" x14ac:dyDescent="0.25">
      <c r="A57" s="190" t="s">
        <v>125</v>
      </c>
      <c r="B57" s="194" t="s">
        <v>455</v>
      </c>
      <c r="C57" s="197" t="s">
        <v>75</v>
      </c>
      <c r="D57" s="206" t="s">
        <v>75</v>
      </c>
      <c r="E57" s="197" t="s">
        <v>75</v>
      </c>
      <c r="F57" s="197" t="s">
        <v>75</v>
      </c>
      <c r="G57" s="197" t="s">
        <v>75</v>
      </c>
      <c r="H57" s="197" t="s">
        <v>75</v>
      </c>
    </row>
    <row r="58" spans="1:8" ht="31.5" x14ac:dyDescent="0.25">
      <c r="A58" s="190" t="s">
        <v>139</v>
      </c>
      <c r="B58" s="194" t="s">
        <v>456</v>
      </c>
      <c r="C58" s="197" t="s">
        <v>75</v>
      </c>
      <c r="D58" s="189">
        <v>43.676679999999998</v>
      </c>
      <c r="E58" s="197" t="s">
        <v>75</v>
      </c>
      <c r="F58" s="197" t="s">
        <v>75</v>
      </c>
      <c r="G58" s="197" t="s">
        <v>75</v>
      </c>
      <c r="H58" s="193">
        <f>D58</f>
        <v>43.676679999999998</v>
      </c>
    </row>
    <row r="59" spans="1:8" ht="31.5" x14ac:dyDescent="0.25">
      <c r="A59" s="190" t="s">
        <v>141</v>
      </c>
      <c r="B59" s="196" t="s">
        <v>439</v>
      </c>
      <c r="C59" s="197" t="s">
        <v>75</v>
      </c>
      <c r="D59" s="206" t="s">
        <v>75</v>
      </c>
      <c r="E59" s="197" t="s">
        <v>75</v>
      </c>
      <c r="F59" s="197" t="s">
        <v>75</v>
      </c>
      <c r="G59" s="197" t="s">
        <v>75</v>
      </c>
      <c r="H59" s="197" t="s">
        <v>75</v>
      </c>
    </row>
    <row r="60" spans="1:8" ht="47.25" x14ac:dyDescent="0.25">
      <c r="A60" s="190" t="s">
        <v>457</v>
      </c>
      <c r="B60" s="196" t="s">
        <v>406</v>
      </c>
      <c r="C60" s="197" t="s">
        <v>75</v>
      </c>
      <c r="D60" s="206" t="s">
        <v>75</v>
      </c>
      <c r="E60" s="197" t="s">
        <v>75</v>
      </c>
      <c r="F60" s="197" t="s">
        <v>75</v>
      </c>
      <c r="G60" s="197" t="s">
        <v>75</v>
      </c>
      <c r="H60" s="197" t="s">
        <v>75</v>
      </c>
    </row>
    <row r="61" spans="1:8" ht="47.25" x14ac:dyDescent="0.25">
      <c r="A61" s="190" t="s">
        <v>458</v>
      </c>
      <c r="B61" s="196" t="s">
        <v>408</v>
      </c>
      <c r="C61" s="197" t="s">
        <v>75</v>
      </c>
      <c r="D61" s="206" t="s">
        <v>75</v>
      </c>
      <c r="E61" s="197" t="s">
        <v>75</v>
      </c>
      <c r="F61" s="197" t="s">
        <v>75</v>
      </c>
      <c r="G61" s="197" t="s">
        <v>75</v>
      </c>
      <c r="H61" s="197" t="s">
        <v>75</v>
      </c>
    </row>
    <row r="62" spans="1:8" ht="47.25" x14ac:dyDescent="0.25">
      <c r="A62" s="190" t="s">
        <v>459</v>
      </c>
      <c r="B62" s="196" t="s">
        <v>410</v>
      </c>
      <c r="C62" s="197" t="s">
        <v>75</v>
      </c>
      <c r="D62" s="206" t="s">
        <v>75</v>
      </c>
      <c r="E62" s="197" t="s">
        <v>75</v>
      </c>
      <c r="F62" s="197" t="s">
        <v>75</v>
      </c>
      <c r="G62" s="197" t="s">
        <v>75</v>
      </c>
      <c r="H62" s="197" t="s">
        <v>75</v>
      </c>
    </row>
    <row r="63" spans="1:8" ht="31.5" x14ac:dyDescent="0.25">
      <c r="A63" s="190" t="s">
        <v>143</v>
      </c>
      <c r="B63" s="196" t="s">
        <v>443</v>
      </c>
      <c r="C63" s="197" t="s">
        <v>75</v>
      </c>
      <c r="D63" s="206" t="s">
        <v>75</v>
      </c>
      <c r="E63" s="197" t="s">
        <v>75</v>
      </c>
      <c r="F63" s="197" t="s">
        <v>75</v>
      </c>
      <c r="G63" s="197" t="s">
        <v>75</v>
      </c>
      <c r="H63" s="197" t="s">
        <v>75</v>
      </c>
    </row>
    <row r="64" spans="1:8" ht="31.5" x14ac:dyDescent="0.25">
      <c r="A64" s="190" t="s">
        <v>145</v>
      </c>
      <c r="B64" s="196" t="s">
        <v>445</v>
      </c>
      <c r="C64" s="197" t="s">
        <v>75</v>
      </c>
      <c r="D64" s="207">
        <v>43.676679999999998</v>
      </c>
      <c r="E64" s="197" t="s">
        <v>75</v>
      </c>
      <c r="F64" s="197" t="s">
        <v>75</v>
      </c>
      <c r="G64" s="197" t="s">
        <v>75</v>
      </c>
      <c r="H64" s="193">
        <f>D64</f>
        <v>43.676679999999998</v>
      </c>
    </row>
    <row r="65" spans="1:8" ht="31.5" x14ac:dyDescent="0.25">
      <c r="A65" s="190" t="s">
        <v>147</v>
      </c>
      <c r="B65" s="196" t="s">
        <v>447</v>
      </c>
      <c r="C65" s="197" t="s">
        <v>75</v>
      </c>
      <c r="D65" s="206" t="s">
        <v>75</v>
      </c>
      <c r="E65" s="197" t="s">
        <v>75</v>
      </c>
      <c r="F65" s="197" t="s">
        <v>75</v>
      </c>
      <c r="G65" s="197" t="s">
        <v>75</v>
      </c>
      <c r="H65" s="197" t="s">
        <v>75</v>
      </c>
    </row>
    <row r="66" spans="1:8" x14ac:dyDescent="0.25">
      <c r="A66" s="190" t="s">
        <v>149</v>
      </c>
      <c r="B66" s="196" t="s">
        <v>449</v>
      </c>
      <c r="C66" s="197" t="s">
        <v>75</v>
      </c>
      <c r="D66" s="206" t="s">
        <v>75</v>
      </c>
      <c r="E66" s="197" t="s">
        <v>75</v>
      </c>
      <c r="F66" s="197" t="s">
        <v>75</v>
      </c>
      <c r="G66" s="197" t="s">
        <v>75</v>
      </c>
      <c r="H66" s="197" t="s">
        <v>75</v>
      </c>
    </row>
    <row r="67" spans="1:8" x14ac:dyDescent="0.25">
      <c r="A67" s="190" t="s">
        <v>151</v>
      </c>
      <c r="B67" s="196" t="s">
        <v>427</v>
      </c>
      <c r="C67" s="197" t="s">
        <v>75</v>
      </c>
      <c r="D67" s="206" t="s">
        <v>75</v>
      </c>
      <c r="E67" s="197" t="s">
        <v>75</v>
      </c>
      <c r="F67" s="197" t="s">
        <v>75</v>
      </c>
      <c r="G67" s="197" t="s">
        <v>75</v>
      </c>
      <c r="H67" s="197" t="s">
        <v>75</v>
      </c>
    </row>
    <row r="68" spans="1:8" ht="47.25" x14ac:dyDescent="0.25">
      <c r="A68" s="190" t="s">
        <v>153</v>
      </c>
      <c r="B68" s="196" t="s">
        <v>452</v>
      </c>
      <c r="C68" s="197" t="s">
        <v>75</v>
      </c>
      <c r="D68" s="206" t="s">
        <v>75</v>
      </c>
      <c r="E68" s="197" t="s">
        <v>75</v>
      </c>
      <c r="F68" s="197" t="s">
        <v>75</v>
      </c>
      <c r="G68" s="197" t="s">
        <v>75</v>
      </c>
      <c r="H68" s="197" t="s">
        <v>75</v>
      </c>
    </row>
    <row r="69" spans="1:8" x14ac:dyDescent="0.25">
      <c r="A69" s="190" t="s">
        <v>460</v>
      </c>
      <c r="B69" s="204" t="s">
        <v>431</v>
      </c>
      <c r="C69" s="197" t="s">
        <v>75</v>
      </c>
      <c r="D69" s="206" t="s">
        <v>75</v>
      </c>
      <c r="E69" s="197" t="s">
        <v>75</v>
      </c>
      <c r="F69" s="197" t="s">
        <v>75</v>
      </c>
      <c r="G69" s="197" t="s">
        <v>75</v>
      </c>
      <c r="H69" s="197" t="s">
        <v>75</v>
      </c>
    </row>
    <row r="70" spans="1:8" x14ac:dyDescent="0.25">
      <c r="A70" s="190" t="s">
        <v>461</v>
      </c>
      <c r="B70" s="204" t="s">
        <v>433</v>
      </c>
      <c r="C70" s="197" t="s">
        <v>75</v>
      </c>
      <c r="D70" s="206" t="s">
        <v>75</v>
      </c>
      <c r="E70" s="197" t="s">
        <v>75</v>
      </c>
      <c r="F70" s="197" t="s">
        <v>75</v>
      </c>
      <c r="G70" s="197" t="s">
        <v>75</v>
      </c>
      <c r="H70" s="197" t="s">
        <v>75</v>
      </c>
    </row>
    <row r="71" spans="1:8" x14ac:dyDescent="0.25">
      <c r="A71" s="190" t="s">
        <v>163</v>
      </c>
      <c r="B71" s="192" t="s">
        <v>462</v>
      </c>
      <c r="C71" s="208">
        <v>0</v>
      </c>
      <c r="D71" s="208">
        <v>0</v>
      </c>
      <c r="E71" s="208">
        <v>0</v>
      </c>
      <c r="F71" s="208">
        <v>0</v>
      </c>
      <c r="G71" s="208">
        <v>0</v>
      </c>
      <c r="H71" s="208">
        <f>SUM(C71:G71)</f>
        <v>0</v>
      </c>
    </row>
    <row r="72" spans="1:8" x14ac:dyDescent="0.25">
      <c r="A72" s="190" t="s">
        <v>169</v>
      </c>
      <c r="B72" s="192" t="s">
        <v>463</v>
      </c>
      <c r="C72" s="209">
        <v>41.575000000000003</v>
      </c>
      <c r="D72" s="209">
        <v>92.105000000000018</v>
      </c>
      <c r="E72" s="209">
        <v>45.120679999999979</v>
      </c>
      <c r="F72" s="209">
        <v>51.709680000000006</v>
      </c>
      <c r="G72" s="209">
        <v>44.518569999999997</v>
      </c>
      <c r="H72" s="209">
        <f>C72+D72+E72+F72+G72</f>
        <v>275.02893</v>
      </c>
    </row>
    <row r="73" spans="1:8" x14ac:dyDescent="0.25">
      <c r="A73" s="190" t="s">
        <v>464</v>
      </c>
      <c r="B73" s="194" t="s">
        <v>465</v>
      </c>
      <c r="C73" s="210">
        <v>0</v>
      </c>
      <c r="D73" s="210">
        <v>0</v>
      </c>
      <c r="E73" s="210">
        <v>0</v>
      </c>
      <c r="F73" s="210">
        <v>0</v>
      </c>
      <c r="G73" s="210">
        <v>0</v>
      </c>
      <c r="H73" s="210">
        <v>0</v>
      </c>
    </row>
    <row r="74" spans="1:8" x14ac:dyDescent="0.25">
      <c r="A74" s="190" t="s">
        <v>466</v>
      </c>
      <c r="B74" s="194" t="s">
        <v>467</v>
      </c>
      <c r="C74" s="210">
        <v>0</v>
      </c>
      <c r="D74" s="210">
        <v>0</v>
      </c>
      <c r="E74" s="210">
        <v>0</v>
      </c>
      <c r="F74" s="210">
        <v>0</v>
      </c>
      <c r="G74" s="210">
        <v>0</v>
      </c>
      <c r="H74" s="210">
        <v>0</v>
      </c>
    </row>
    <row r="75" spans="1:8" ht="31.5" x14ac:dyDescent="0.25">
      <c r="A75" s="190" t="s">
        <v>468</v>
      </c>
      <c r="B75" s="194" t="s">
        <v>469</v>
      </c>
      <c r="C75" s="210">
        <v>0</v>
      </c>
      <c r="D75" s="210">
        <v>0</v>
      </c>
      <c r="E75" s="210">
        <v>0</v>
      </c>
      <c r="F75" s="210">
        <v>0</v>
      </c>
      <c r="G75" s="210">
        <v>0</v>
      </c>
      <c r="H75" s="210">
        <v>0</v>
      </c>
    </row>
    <row r="76" spans="1:8" x14ac:dyDescent="0.25">
      <c r="A76" s="190" t="s">
        <v>470</v>
      </c>
      <c r="B76" s="194" t="s">
        <v>471</v>
      </c>
      <c r="C76" s="210">
        <v>0</v>
      </c>
      <c r="D76" s="210">
        <v>0</v>
      </c>
      <c r="E76" s="210">
        <v>0</v>
      </c>
      <c r="F76" s="210">
        <v>0</v>
      </c>
      <c r="G76" s="210">
        <v>0</v>
      </c>
      <c r="H76" s="210">
        <v>0</v>
      </c>
    </row>
    <row r="77" spans="1:8" x14ac:dyDescent="0.25">
      <c r="A77" s="190" t="s">
        <v>472</v>
      </c>
      <c r="B77" s="191" t="s">
        <v>473</v>
      </c>
      <c r="C77" s="210">
        <v>0</v>
      </c>
      <c r="D77" s="210">
        <v>0</v>
      </c>
      <c r="E77" s="210">
        <v>0</v>
      </c>
      <c r="F77" s="210">
        <v>0</v>
      </c>
      <c r="G77" s="210">
        <v>0</v>
      </c>
      <c r="H77" s="210">
        <v>0</v>
      </c>
    </row>
    <row r="78" spans="1:8" x14ac:dyDescent="0.25">
      <c r="A78" s="190" t="s">
        <v>474</v>
      </c>
      <c r="B78" s="192" t="s">
        <v>475</v>
      </c>
      <c r="C78" s="210">
        <v>0</v>
      </c>
      <c r="D78" s="210">
        <v>0</v>
      </c>
      <c r="E78" s="210">
        <v>0</v>
      </c>
      <c r="F78" s="210">
        <v>0</v>
      </c>
      <c r="G78" s="210">
        <v>0</v>
      </c>
      <c r="H78" s="210">
        <v>0</v>
      </c>
    </row>
    <row r="79" spans="1:8" x14ac:dyDescent="0.25">
      <c r="A79" s="190" t="s">
        <v>476</v>
      </c>
      <c r="B79" s="192" t="s">
        <v>477</v>
      </c>
      <c r="C79" s="210">
        <v>0</v>
      </c>
      <c r="D79" s="210">
        <v>0</v>
      </c>
      <c r="E79" s="210">
        <v>0</v>
      </c>
      <c r="F79" s="210">
        <v>0</v>
      </c>
      <c r="G79" s="210">
        <v>0</v>
      </c>
      <c r="H79" s="210">
        <v>0</v>
      </c>
    </row>
    <row r="80" spans="1:8" x14ac:dyDescent="0.25">
      <c r="A80" s="190" t="s">
        <v>478</v>
      </c>
      <c r="B80" s="192" t="s">
        <v>479</v>
      </c>
      <c r="C80" s="210">
        <v>0</v>
      </c>
      <c r="D80" s="210">
        <v>0</v>
      </c>
      <c r="E80" s="210">
        <v>0</v>
      </c>
      <c r="F80" s="210">
        <v>0</v>
      </c>
      <c r="G80" s="210">
        <v>0</v>
      </c>
      <c r="H80" s="210">
        <v>0</v>
      </c>
    </row>
    <row r="81" spans="1:8" x14ac:dyDescent="0.25">
      <c r="A81" s="190" t="s">
        <v>480</v>
      </c>
      <c r="B81" s="192" t="s">
        <v>481</v>
      </c>
      <c r="C81" s="210">
        <v>0</v>
      </c>
      <c r="D81" s="210">
        <v>0</v>
      </c>
      <c r="E81" s="210">
        <v>0</v>
      </c>
      <c r="F81" s="210">
        <v>0</v>
      </c>
      <c r="G81" s="210">
        <v>0</v>
      </c>
      <c r="H81" s="210">
        <v>0</v>
      </c>
    </row>
    <row r="82" spans="1:8" x14ac:dyDescent="0.25">
      <c r="A82" s="190" t="s">
        <v>482</v>
      </c>
      <c r="B82" s="192" t="s">
        <v>483</v>
      </c>
      <c r="C82" s="210">
        <v>0</v>
      </c>
      <c r="D82" s="210">
        <v>0</v>
      </c>
      <c r="E82" s="210">
        <v>0</v>
      </c>
      <c r="F82" s="210">
        <v>0</v>
      </c>
      <c r="G82" s="210">
        <v>0</v>
      </c>
      <c r="H82" s="210">
        <v>0</v>
      </c>
    </row>
    <row r="83" spans="1:8" x14ac:dyDescent="0.25">
      <c r="A83" s="190" t="s">
        <v>484</v>
      </c>
      <c r="B83" s="194" t="s">
        <v>485</v>
      </c>
      <c r="C83" s="210">
        <v>0</v>
      </c>
      <c r="D83" s="210">
        <v>0</v>
      </c>
      <c r="E83" s="210">
        <v>0</v>
      </c>
      <c r="F83" s="210">
        <v>0</v>
      </c>
      <c r="G83" s="210">
        <v>0</v>
      </c>
      <c r="H83" s="210">
        <v>0</v>
      </c>
    </row>
    <row r="84" spans="1:8" ht="31.5" x14ac:dyDescent="0.25">
      <c r="A84" s="190" t="s">
        <v>486</v>
      </c>
      <c r="B84" s="196" t="s">
        <v>487</v>
      </c>
      <c r="C84" s="210">
        <v>0</v>
      </c>
      <c r="D84" s="210">
        <v>0</v>
      </c>
      <c r="E84" s="210">
        <v>0</v>
      </c>
      <c r="F84" s="210">
        <v>0</v>
      </c>
      <c r="G84" s="210">
        <v>0</v>
      </c>
      <c r="H84" s="210">
        <v>0</v>
      </c>
    </row>
    <row r="85" spans="1:8" ht="31.5" x14ac:dyDescent="0.25">
      <c r="A85" s="190" t="s">
        <v>488</v>
      </c>
      <c r="B85" s="194" t="s">
        <v>489</v>
      </c>
      <c r="C85" s="210">
        <v>0</v>
      </c>
      <c r="D85" s="210">
        <v>0</v>
      </c>
      <c r="E85" s="210">
        <v>0</v>
      </c>
      <c r="F85" s="210">
        <v>0</v>
      </c>
      <c r="G85" s="210">
        <v>0</v>
      </c>
      <c r="H85" s="210">
        <v>0</v>
      </c>
    </row>
    <row r="86" spans="1:8" ht="47.25" x14ac:dyDescent="0.25">
      <c r="A86" s="190" t="s">
        <v>490</v>
      </c>
      <c r="B86" s="196" t="s">
        <v>491</v>
      </c>
      <c r="C86" s="210">
        <v>0</v>
      </c>
      <c r="D86" s="210">
        <v>0</v>
      </c>
      <c r="E86" s="210">
        <v>0</v>
      </c>
      <c r="F86" s="210">
        <v>0</v>
      </c>
      <c r="G86" s="210">
        <v>0</v>
      </c>
      <c r="H86" s="210">
        <v>0</v>
      </c>
    </row>
    <row r="87" spans="1:8" x14ac:dyDescent="0.25">
      <c r="A87" s="190" t="s">
        <v>492</v>
      </c>
      <c r="B87" s="192" t="s">
        <v>493</v>
      </c>
      <c r="C87" s="210">
        <v>0</v>
      </c>
      <c r="D87" s="210">
        <v>0</v>
      </c>
      <c r="E87" s="210">
        <v>0</v>
      </c>
      <c r="F87" s="210">
        <v>0</v>
      </c>
      <c r="G87" s="210">
        <v>0</v>
      </c>
      <c r="H87" s="210">
        <v>0</v>
      </c>
    </row>
    <row r="88" spans="1:8" x14ac:dyDescent="0.25">
      <c r="A88" s="190" t="s">
        <v>494</v>
      </c>
      <c r="B88" s="192" t="s">
        <v>495</v>
      </c>
      <c r="C88" s="210">
        <v>0</v>
      </c>
      <c r="D88" s="210">
        <v>0</v>
      </c>
      <c r="E88" s="210">
        <v>0</v>
      </c>
      <c r="F88" s="210">
        <v>0</v>
      </c>
      <c r="G88" s="210">
        <v>0</v>
      </c>
      <c r="H88" s="210">
        <v>0</v>
      </c>
    </row>
  </sheetData>
  <mergeCells count="11">
    <mergeCell ref="A11:H11"/>
    <mergeCell ref="A12:H12"/>
    <mergeCell ref="A14:A15"/>
    <mergeCell ref="B14:B15"/>
    <mergeCell ref="A17:B17"/>
    <mergeCell ref="A5:H5"/>
    <mergeCell ref="A6:H6"/>
    <mergeCell ref="A7:H7"/>
    <mergeCell ref="A8:H8"/>
    <mergeCell ref="A9:H9"/>
    <mergeCell ref="A10:H10"/>
  </mergeCells>
  <conditionalFormatting sqref="A17:B88 C17:H71">
    <cfRule type="cellIs" dxfId="1" priority="1" operator="equal">
      <formula>0</formula>
    </cfRule>
  </conditionalFormatting>
  <pageMargins left="0.25" right="0.25" top="0.75" bottom="0.75" header="0.3" footer="0.3"/>
  <pageSetup paperSize="9" scale="54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75"/>
  <sheetViews>
    <sheetView topLeftCell="S1" workbookViewId="0">
      <selection activeCell="S3" sqref="S3"/>
    </sheetView>
  </sheetViews>
  <sheetFormatPr defaultColWidth="9.140625" defaultRowHeight="15.75" x14ac:dyDescent="0.25"/>
  <cols>
    <col min="1" max="1" width="12.42578125" style="3" customWidth="1"/>
    <col min="2" max="2" width="70.28515625" style="3" customWidth="1"/>
    <col min="3" max="3" width="19.7109375" style="47" customWidth="1"/>
    <col min="4" max="4" width="18.85546875" style="47" customWidth="1"/>
    <col min="5" max="5" width="18.140625" style="47" customWidth="1"/>
    <col min="6" max="6" width="25.7109375" style="47" customWidth="1"/>
    <col min="7" max="7" width="16.5703125" style="47" customWidth="1"/>
    <col min="8" max="8" width="18" style="1" customWidth="1"/>
    <col min="9" max="11" width="18" style="47" customWidth="1"/>
    <col min="12" max="12" width="13.42578125" style="47" customWidth="1"/>
    <col min="13" max="13" width="19.42578125" style="47" customWidth="1"/>
    <col min="14" max="15" width="19" style="47" customWidth="1"/>
    <col min="16" max="16" width="19" style="48" customWidth="1"/>
    <col min="17" max="19" width="19" style="1" customWidth="1"/>
    <col min="20" max="20" width="8.28515625" style="3" customWidth="1"/>
    <col min="21" max="21" width="11.28515625" style="3" customWidth="1"/>
    <col min="22" max="22" width="8.140625" style="3" customWidth="1"/>
    <col min="23" max="23" width="6.85546875" style="3" customWidth="1"/>
    <col min="24" max="24" width="9.5703125" style="3" customWidth="1"/>
    <col min="25" max="25" width="6.42578125" style="3" customWidth="1"/>
    <col min="26" max="26" width="8.42578125" style="3" customWidth="1"/>
    <col min="27" max="27" width="11.42578125" style="3" customWidth="1"/>
    <col min="28" max="28" width="9" style="3" customWidth="1"/>
    <col min="29" max="29" width="7.7109375" style="3" customWidth="1"/>
    <col min="30" max="30" width="10.28515625" style="3" customWidth="1"/>
    <col min="31" max="31" width="7" style="3" customWidth="1"/>
    <col min="32" max="32" width="7.7109375" style="3" customWidth="1"/>
    <col min="33" max="33" width="10.7109375" style="3" customWidth="1"/>
    <col min="34" max="34" width="8.42578125" style="3" customWidth="1"/>
    <col min="35" max="41" width="8.28515625" style="3" customWidth="1"/>
    <col min="42" max="42" width="9.85546875" style="3" customWidth="1"/>
    <col min="43" max="43" width="7" style="3" customWidth="1"/>
    <col min="44" max="44" width="7.85546875" style="3" customWidth="1"/>
    <col min="45" max="45" width="11" style="3" customWidth="1"/>
    <col min="46" max="46" width="7.7109375" style="3" customWidth="1"/>
    <col min="47" max="47" width="8.85546875" style="3" customWidth="1"/>
    <col min="48" max="16384" width="9.140625" style="3"/>
  </cols>
  <sheetData>
    <row r="1" spans="1:52" x14ac:dyDescent="0.25">
      <c r="S1" s="2" t="s">
        <v>175</v>
      </c>
    </row>
    <row r="2" spans="1:52" x14ac:dyDescent="0.25">
      <c r="S2" s="2" t="s">
        <v>1</v>
      </c>
    </row>
    <row r="3" spans="1:52" x14ac:dyDescent="0.25">
      <c r="S3" s="2"/>
    </row>
    <row r="4" spans="1:52" x14ac:dyDescent="0.25">
      <c r="S4" s="2"/>
    </row>
    <row r="5" spans="1:52" ht="34.5" customHeight="1" x14ac:dyDescent="0.25">
      <c r="A5" s="49" t="s">
        <v>2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</row>
    <row r="6" spans="1:52" ht="36.75" customHeight="1" x14ac:dyDescent="0.3">
      <c r="A6" s="49" t="s">
        <v>176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</row>
    <row r="7" spans="1:52" ht="18.75" x14ac:dyDescent="0.3">
      <c r="A7" s="51"/>
      <c r="B7" s="51"/>
      <c r="C7" s="52"/>
      <c r="D7" s="52"/>
      <c r="E7" s="52"/>
      <c r="F7" s="52"/>
      <c r="G7" s="52"/>
      <c r="H7" s="53"/>
      <c r="I7" s="52"/>
      <c r="J7" s="52"/>
      <c r="K7" s="52"/>
      <c r="L7" s="52"/>
      <c r="M7" s="52"/>
      <c r="N7" s="52"/>
      <c r="O7" s="52"/>
      <c r="P7" s="54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</row>
    <row r="8" spans="1:52" ht="32.25" customHeight="1" x14ac:dyDescent="0.25">
      <c r="A8" s="55" t="s">
        <v>4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</row>
    <row r="9" spans="1:52" x14ac:dyDescent="0.25">
      <c r="A9" s="57"/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</row>
    <row r="10" spans="1:52" ht="15.75" customHeight="1" x14ac:dyDescent="0.25">
      <c r="A10" s="59"/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</row>
    <row r="11" spans="1:52" ht="73.5" customHeight="1" x14ac:dyDescent="0.25">
      <c r="A11" s="60" t="s">
        <v>177</v>
      </c>
      <c r="B11" s="60" t="s">
        <v>6</v>
      </c>
      <c r="C11" s="61" t="s">
        <v>7</v>
      </c>
      <c r="D11" s="60" t="s">
        <v>8</v>
      </c>
      <c r="E11" s="62" t="s">
        <v>9</v>
      </c>
      <c r="F11" s="62" t="s">
        <v>178</v>
      </c>
      <c r="G11" s="63" t="s">
        <v>179</v>
      </c>
      <c r="H11" s="64"/>
      <c r="I11" s="64"/>
      <c r="J11" s="64"/>
      <c r="K11" s="64"/>
      <c r="L11" s="63" t="s">
        <v>180</v>
      </c>
      <c r="M11" s="64"/>
      <c r="N11" s="63" t="s">
        <v>181</v>
      </c>
      <c r="O11" s="64"/>
      <c r="P11" s="64"/>
      <c r="Q11" s="64"/>
      <c r="R11" s="64"/>
      <c r="S11" s="65"/>
    </row>
    <row r="12" spans="1:52" ht="78.75" customHeight="1" x14ac:dyDescent="0.25">
      <c r="A12" s="66"/>
      <c r="B12" s="66"/>
      <c r="C12" s="61"/>
      <c r="D12" s="66"/>
      <c r="E12" s="67"/>
      <c r="F12" s="67"/>
      <c r="G12" s="63" t="s">
        <v>14</v>
      </c>
      <c r="H12" s="64"/>
      <c r="I12" s="64"/>
      <c r="J12" s="64"/>
      <c r="K12" s="65"/>
      <c r="L12" s="63" t="s">
        <v>182</v>
      </c>
      <c r="M12" s="65"/>
      <c r="N12" s="68" t="s">
        <v>183</v>
      </c>
      <c r="O12" s="68" t="s">
        <v>184</v>
      </c>
      <c r="P12" s="68" t="s">
        <v>185</v>
      </c>
      <c r="Q12" s="68" t="s">
        <v>186</v>
      </c>
      <c r="R12" s="68" t="s">
        <v>187</v>
      </c>
      <c r="S12" s="60" t="s">
        <v>188</v>
      </c>
    </row>
    <row r="13" spans="1:52" ht="85.5" customHeight="1" x14ac:dyDescent="0.25">
      <c r="A13" s="69"/>
      <c r="B13" s="69"/>
      <c r="C13" s="61"/>
      <c r="D13" s="69"/>
      <c r="E13" s="70" t="s">
        <v>14</v>
      </c>
      <c r="F13" s="70" t="s">
        <v>189</v>
      </c>
      <c r="G13" s="38" t="s">
        <v>190</v>
      </c>
      <c r="H13" s="38" t="s">
        <v>191</v>
      </c>
      <c r="I13" s="38" t="s">
        <v>192</v>
      </c>
      <c r="J13" s="38" t="s">
        <v>193</v>
      </c>
      <c r="K13" s="38" t="s">
        <v>194</v>
      </c>
      <c r="L13" s="38" t="s">
        <v>195</v>
      </c>
      <c r="M13" s="38" t="s">
        <v>196</v>
      </c>
      <c r="N13" s="38" t="s">
        <v>197</v>
      </c>
      <c r="O13" s="38" t="s">
        <v>197</v>
      </c>
      <c r="P13" s="38" t="s">
        <v>197</v>
      </c>
      <c r="Q13" s="38" t="s">
        <v>197</v>
      </c>
      <c r="R13" s="38" t="s">
        <v>197</v>
      </c>
      <c r="S13" s="69"/>
    </row>
    <row r="14" spans="1:52" ht="26.25" customHeight="1" x14ac:dyDescent="0.25">
      <c r="A14" s="38">
        <v>1</v>
      </c>
      <c r="B14" s="38">
        <v>2</v>
      </c>
      <c r="C14" s="38">
        <v>3</v>
      </c>
      <c r="D14" s="38">
        <v>4</v>
      </c>
      <c r="E14" s="38">
        <v>5</v>
      </c>
      <c r="F14" s="38">
        <v>6</v>
      </c>
      <c r="G14" s="38">
        <v>7</v>
      </c>
      <c r="H14" s="38">
        <v>8</v>
      </c>
      <c r="I14" s="38">
        <v>9</v>
      </c>
      <c r="J14" s="38">
        <v>10</v>
      </c>
      <c r="K14" s="38">
        <v>11</v>
      </c>
      <c r="L14" s="38">
        <v>12</v>
      </c>
      <c r="M14" s="38">
        <v>13</v>
      </c>
      <c r="N14" s="71" t="s">
        <v>198</v>
      </c>
      <c r="O14" s="71" t="s">
        <v>199</v>
      </c>
      <c r="P14" s="71" t="s">
        <v>200</v>
      </c>
      <c r="Q14" s="71" t="s">
        <v>201</v>
      </c>
      <c r="R14" s="71" t="s">
        <v>202</v>
      </c>
      <c r="S14" s="38">
        <v>15</v>
      </c>
    </row>
    <row r="15" spans="1:52" ht="49.5" customHeight="1" x14ac:dyDescent="0.25">
      <c r="A15" s="30" t="s">
        <v>55</v>
      </c>
      <c r="B15" s="31" t="s">
        <v>56</v>
      </c>
      <c r="C15" s="32" t="s">
        <v>57</v>
      </c>
      <c r="D15" s="32" t="s">
        <v>58</v>
      </c>
      <c r="E15" s="32" t="s">
        <v>58</v>
      </c>
      <c r="F15" s="37" t="str">
        <f t="shared" ref="F15:K16" si="0">F22</f>
        <v>нд</v>
      </c>
      <c r="G15" s="72">
        <f t="shared" si="0"/>
        <v>1471.9849999999999</v>
      </c>
      <c r="H15" s="72">
        <f t="shared" si="0"/>
        <v>104.608</v>
      </c>
      <c r="I15" s="72">
        <f t="shared" si="0"/>
        <v>1367.377</v>
      </c>
      <c r="J15" s="72">
        <f t="shared" si="0"/>
        <v>0</v>
      </c>
      <c r="K15" s="72">
        <f t="shared" si="0"/>
        <v>0</v>
      </c>
      <c r="L15" s="34" t="s">
        <v>58</v>
      </c>
      <c r="M15" s="72">
        <f>S15</f>
        <v>653.04500000000007</v>
      </c>
      <c r="N15" s="72">
        <f>N16+N17</f>
        <v>110.10899999999999</v>
      </c>
      <c r="O15" s="72">
        <f t="shared" ref="O15:S15" si="1">O16+O17</f>
        <v>194.00400000000002</v>
      </c>
      <c r="P15" s="72">
        <f t="shared" si="1"/>
        <v>114.81399999999999</v>
      </c>
      <c r="Q15" s="72">
        <f t="shared" si="1"/>
        <v>120.05500000000001</v>
      </c>
      <c r="R15" s="72">
        <f t="shared" si="1"/>
        <v>114.06299999999999</v>
      </c>
      <c r="S15" s="72">
        <f t="shared" si="1"/>
        <v>653.04500000000007</v>
      </c>
    </row>
    <row r="16" spans="1:52" ht="33.75" customHeight="1" x14ac:dyDescent="0.25">
      <c r="A16" s="30" t="s">
        <v>59</v>
      </c>
      <c r="B16" s="31" t="s">
        <v>60</v>
      </c>
      <c r="C16" s="32" t="s">
        <v>57</v>
      </c>
      <c r="D16" s="32" t="s">
        <v>58</v>
      </c>
      <c r="E16" s="32" t="s">
        <v>58</v>
      </c>
      <c r="F16" s="37" t="str">
        <f t="shared" si="0"/>
        <v>нд</v>
      </c>
      <c r="G16" s="72">
        <v>0</v>
      </c>
      <c r="H16" s="72">
        <v>0</v>
      </c>
      <c r="I16" s="72">
        <v>0</v>
      </c>
      <c r="J16" s="72">
        <v>0</v>
      </c>
      <c r="K16" s="72">
        <v>0</v>
      </c>
      <c r="L16" s="34" t="s">
        <v>58</v>
      </c>
      <c r="M16" s="72">
        <v>0</v>
      </c>
      <c r="N16" s="72">
        <f>N23</f>
        <v>6.7190000000000003</v>
      </c>
      <c r="O16" s="72">
        <f t="shared" ref="O16:S16" si="2">O23</f>
        <v>6.9889999999999999</v>
      </c>
      <c r="P16" s="72">
        <f t="shared" si="2"/>
        <v>3.1</v>
      </c>
      <c r="Q16" s="72">
        <f t="shared" si="2"/>
        <v>3.1</v>
      </c>
      <c r="R16" s="72">
        <f t="shared" si="2"/>
        <v>3.1</v>
      </c>
      <c r="S16" s="72">
        <f t="shared" si="2"/>
        <v>23.008000000000003</v>
      </c>
    </row>
    <row r="17" spans="1:19" x14ac:dyDescent="0.25">
      <c r="A17" s="30" t="s">
        <v>61</v>
      </c>
      <c r="B17" s="31" t="s">
        <v>62</v>
      </c>
      <c r="C17" s="32" t="s">
        <v>57</v>
      </c>
      <c r="D17" s="32" t="s">
        <v>58</v>
      </c>
      <c r="E17" s="32" t="s">
        <v>58</v>
      </c>
      <c r="F17" s="37" t="str">
        <f t="shared" ref="F17:K17" si="3">F42</f>
        <v>нд</v>
      </c>
      <c r="G17" s="72">
        <f t="shared" si="3"/>
        <v>1471.9849999999999</v>
      </c>
      <c r="H17" s="72">
        <f t="shared" si="3"/>
        <v>104.608</v>
      </c>
      <c r="I17" s="72">
        <f t="shared" si="3"/>
        <v>1367.377</v>
      </c>
      <c r="J17" s="72">
        <f t="shared" si="3"/>
        <v>0</v>
      </c>
      <c r="K17" s="72">
        <f t="shared" si="3"/>
        <v>0</v>
      </c>
      <c r="L17" s="34" t="s">
        <v>58</v>
      </c>
      <c r="M17" s="72">
        <f>S17</f>
        <v>630.03700000000003</v>
      </c>
      <c r="N17" s="72">
        <f>N42</f>
        <v>103.39</v>
      </c>
      <c r="O17" s="72">
        <f t="shared" ref="O17:S17" si="4">O42</f>
        <v>187.01500000000001</v>
      </c>
      <c r="P17" s="72">
        <f t="shared" si="4"/>
        <v>111.714</v>
      </c>
      <c r="Q17" s="72">
        <f t="shared" si="4"/>
        <v>116.95500000000001</v>
      </c>
      <c r="R17" s="72">
        <f t="shared" si="4"/>
        <v>110.96299999999999</v>
      </c>
      <c r="S17" s="72">
        <f t="shared" si="4"/>
        <v>630.03700000000003</v>
      </c>
    </row>
    <row r="18" spans="1:19" ht="47.25" x14ac:dyDescent="0.25">
      <c r="A18" s="30" t="s">
        <v>63</v>
      </c>
      <c r="B18" s="31" t="s">
        <v>64</v>
      </c>
      <c r="C18" s="32" t="s">
        <v>57</v>
      </c>
      <c r="D18" s="32" t="s">
        <v>58</v>
      </c>
      <c r="E18" s="32" t="s">
        <v>58</v>
      </c>
      <c r="F18" s="37" t="str">
        <f t="shared" ref="F18" si="5">F62</f>
        <v>нд</v>
      </c>
      <c r="G18" s="72">
        <v>0</v>
      </c>
      <c r="H18" s="72">
        <v>0</v>
      </c>
      <c r="I18" s="72">
        <v>0</v>
      </c>
      <c r="J18" s="72">
        <v>0</v>
      </c>
      <c r="K18" s="72">
        <v>0</v>
      </c>
      <c r="L18" s="34" t="s">
        <v>58</v>
      </c>
      <c r="M18" s="72">
        <v>0</v>
      </c>
      <c r="N18" s="72">
        <v>0</v>
      </c>
      <c r="O18" s="72">
        <v>0</v>
      </c>
      <c r="P18" s="72">
        <v>0</v>
      </c>
      <c r="Q18" s="72">
        <v>0</v>
      </c>
      <c r="R18" s="72">
        <v>0</v>
      </c>
      <c r="S18" s="72">
        <v>0</v>
      </c>
    </row>
    <row r="19" spans="1:19" ht="31.5" x14ac:dyDescent="0.25">
      <c r="A19" s="30" t="s">
        <v>65</v>
      </c>
      <c r="B19" s="31" t="s">
        <v>66</v>
      </c>
      <c r="C19" s="32" t="s">
        <v>57</v>
      </c>
      <c r="D19" s="32" t="s">
        <v>58</v>
      </c>
      <c r="E19" s="32" t="s">
        <v>58</v>
      </c>
      <c r="F19" s="37" t="str">
        <f>F65</f>
        <v>нд</v>
      </c>
      <c r="G19" s="72">
        <v>0</v>
      </c>
      <c r="H19" s="72">
        <v>0</v>
      </c>
      <c r="I19" s="72">
        <v>0</v>
      </c>
      <c r="J19" s="72">
        <v>0</v>
      </c>
      <c r="K19" s="72">
        <v>0</v>
      </c>
      <c r="L19" s="34" t="s">
        <v>58</v>
      </c>
      <c r="M19" s="72">
        <v>0</v>
      </c>
      <c r="N19" s="72">
        <v>0</v>
      </c>
      <c r="O19" s="72">
        <v>0</v>
      </c>
      <c r="P19" s="72">
        <v>0</v>
      </c>
      <c r="Q19" s="72">
        <v>0</v>
      </c>
      <c r="R19" s="72">
        <v>0</v>
      </c>
      <c r="S19" s="72">
        <v>0</v>
      </c>
    </row>
    <row r="20" spans="1:19" ht="31.5" x14ac:dyDescent="0.25">
      <c r="A20" s="30" t="s">
        <v>67</v>
      </c>
      <c r="B20" s="31" t="s">
        <v>68</v>
      </c>
      <c r="C20" s="32" t="s">
        <v>57</v>
      </c>
      <c r="D20" s="32" t="s">
        <v>58</v>
      </c>
      <c r="E20" s="32" t="s">
        <v>58</v>
      </c>
      <c r="F20" s="37" t="str">
        <f>F66</f>
        <v>нд</v>
      </c>
      <c r="G20" s="72">
        <v>0</v>
      </c>
      <c r="H20" s="72">
        <v>0</v>
      </c>
      <c r="I20" s="72">
        <v>0</v>
      </c>
      <c r="J20" s="72">
        <v>0</v>
      </c>
      <c r="K20" s="72">
        <v>0</v>
      </c>
      <c r="L20" s="34" t="s">
        <v>58</v>
      </c>
      <c r="M20" s="72">
        <v>0</v>
      </c>
      <c r="N20" s="72">
        <v>0</v>
      </c>
      <c r="O20" s="72">
        <v>0</v>
      </c>
      <c r="P20" s="72">
        <v>0</v>
      </c>
      <c r="Q20" s="72">
        <v>0</v>
      </c>
      <c r="R20" s="72">
        <v>0</v>
      </c>
      <c r="S20" s="72">
        <v>0</v>
      </c>
    </row>
    <row r="21" spans="1:19" x14ac:dyDescent="0.25">
      <c r="A21" s="30" t="s">
        <v>69</v>
      </c>
      <c r="B21" s="31" t="s">
        <v>70</v>
      </c>
      <c r="C21" s="32" t="s">
        <v>57</v>
      </c>
      <c r="D21" s="32" t="s">
        <v>58</v>
      </c>
      <c r="E21" s="32" t="s">
        <v>58</v>
      </c>
      <c r="F21" s="37" t="str">
        <f>F67</f>
        <v>нд</v>
      </c>
      <c r="G21" s="72">
        <v>0</v>
      </c>
      <c r="H21" s="72">
        <v>0</v>
      </c>
      <c r="I21" s="72">
        <v>0</v>
      </c>
      <c r="J21" s="72">
        <v>0</v>
      </c>
      <c r="K21" s="72">
        <v>0</v>
      </c>
      <c r="L21" s="34" t="s">
        <v>58</v>
      </c>
      <c r="M21" s="72">
        <v>0</v>
      </c>
      <c r="N21" s="72">
        <v>0</v>
      </c>
      <c r="O21" s="72">
        <v>0</v>
      </c>
      <c r="P21" s="72">
        <v>0</v>
      </c>
      <c r="Q21" s="72">
        <v>0</v>
      </c>
      <c r="R21" s="72">
        <v>0</v>
      </c>
      <c r="S21" s="72">
        <v>0</v>
      </c>
    </row>
    <row r="22" spans="1:19" x14ac:dyDescent="0.25">
      <c r="A22" s="30" t="s">
        <v>71</v>
      </c>
      <c r="B22" s="31" t="s">
        <v>72</v>
      </c>
      <c r="C22" s="32" t="s">
        <v>57</v>
      </c>
      <c r="D22" s="32" t="s">
        <v>58</v>
      </c>
      <c r="E22" s="32" t="s">
        <v>58</v>
      </c>
      <c r="F22" s="37" t="s">
        <v>58</v>
      </c>
      <c r="G22" s="72">
        <f>G42</f>
        <v>1471.9849999999999</v>
      </c>
      <c r="H22" s="72">
        <f t="shared" ref="H22:K22" si="6">H42</f>
        <v>104.608</v>
      </c>
      <c r="I22" s="72">
        <f t="shared" si="6"/>
        <v>1367.377</v>
      </c>
      <c r="J22" s="72">
        <f t="shared" si="6"/>
        <v>0</v>
      </c>
      <c r="K22" s="72">
        <f t="shared" si="6"/>
        <v>0</v>
      </c>
      <c r="L22" s="34" t="s">
        <v>58</v>
      </c>
      <c r="M22" s="72">
        <f>S22</f>
        <v>653.04500000000007</v>
      </c>
      <c r="N22" s="73">
        <f>N23+N42</f>
        <v>110.10899999999999</v>
      </c>
      <c r="O22" s="73">
        <f t="shared" ref="O22:S22" si="7">O23+O42</f>
        <v>194.00400000000002</v>
      </c>
      <c r="P22" s="73">
        <f t="shared" si="7"/>
        <v>114.81399999999999</v>
      </c>
      <c r="Q22" s="73">
        <f t="shared" si="7"/>
        <v>120.05500000000001</v>
      </c>
      <c r="R22" s="73">
        <f t="shared" si="7"/>
        <v>114.06299999999999</v>
      </c>
      <c r="S22" s="73">
        <f t="shared" si="7"/>
        <v>653.04500000000007</v>
      </c>
    </row>
    <row r="23" spans="1:19" x14ac:dyDescent="0.25">
      <c r="A23" s="30" t="s">
        <v>73</v>
      </c>
      <c r="B23" s="31" t="s">
        <v>74</v>
      </c>
      <c r="C23" s="32" t="s">
        <v>57</v>
      </c>
      <c r="D23" s="32" t="s">
        <v>58</v>
      </c>
      <c r="E23" s="32" t="s">
        <v>58</v>
      </c>
      <c r="F23" s="32" t="s">
        <v>58</v>
      </c>
      <c r="G23" s="72">
        <v>0</v>
      </c>
      <c r="H23" s="72">
        <v>0</v>
      </c>
      <c r="I23" s="72">
        <v>0</v>
      </c>
      <c r="J23" s="72">
        <v>0</v>
      </c>
      <c r="K23" s="72">
        <v>0</v>
      </c>
      <c r="L23" s="34" t="s">
        <v>58</v>
      </c>
      <c r="M23" s="72">
        <v>0</v>
      </c>
      <c r="N23" s="72">
        <f>N24</f>
        <v>6.7190000000000003</v>
      </c>
      <c r="O23" s="72">
        <f t="shared" ref="O23:S23" si="8">O24</f>
        <v>6.9889999999999999</v>
      </c>
      <c r="P23" s="72">
        <f t="shared" si="8"/>
        <v>3.1</v>
      </c>
      <c r="Q23" s="72">
        <f t="shared" si="8"/>
        <v>3.1</v>
      </c>
      <c r="R23" s="72">
        <f t="shared" si="8"/>
        <v>3.1</v>
      </c>
      <c r="S23" s="72">
        <f t="shared" si="8"/>
        <v>23.008000000000003</v>
      </c>
    </row>
    <row r="24" spans="1:19" ht="31.5" x14ac:dyDescent="0.25">
      <c r="A24" s="30" t="s">
        <v>76</v>
      </c>
      <c r="B24" s="31" t="s">
        <v>77</v>
      </c>
      <c r="C24" s="32" t="s">
        <v>57</v>
      </c>
      <c r="D24" s="32" t="s">
        <v>58</v>
      </c>
      <c r="E24" s="32" t="s">
        <v>58</v>
      </c>
      <c r="F24" s="32" t="s">
        <v>58</v>
      </c>
      <c r="G24" s="72">
        <v>0</v>
      </c>
      <c r="H24" s="72">
        <v>0</v>
      </c>
      <c r="I24" s="72">
        <v>0</v>
      </c>
      <c r="J24" s="72">
        <v>0</v>
      </c>
      <c r="K24" s="72">
        <v>0</v>
      </c>
      <c r="L24" s="34" t="s">
        <v>58</v>
      </c>
      <c r="M24" s="72">
        <v>0</v>
      </c>
      <c r="N24" s="72">
        <f>N25+N26</f>
        <v>6.7190000000000003</v>
      </c>
      <c r="O24" s="72">
        <f t="shared" ref="O24:S24" si="9">O25+O26</f>
        <v>6.9889999999999999</v>
      </c>
      <c r="P24" s="72">
        <f t="shared" si="9"/>
        <v>3.1</v>
      </c>
      <c r="Q24" s="72">
        <f t="shared" si="9"/>
        <v>3.1</v>
      </c>
      <c r="R24" s="72">
        <f t="shared" si="9"/>
        <v>3.1</v>
      </c>
      <c r="S24" s="72">
        <f t="shared" si="9"/>
        <v>23.008000000000003</v>
      </c>
    </row>
    <row r="25" spans="1:19" ht="47.25" x14ac:dyDescent="0.25">
      <c r="A25" s="30" t="s">
        <v>78</v>
      </c>
      <c r="B25" s="31" t="s">
        <v>79</v>
      </c>
      <c r="C25" s="32" t="s">
        <v>57</v>
      </c>
      <c r="D25" s="32">
        <v>2020</v>
      </c>
      <c r="E25" s="32">
        <v>2029</v>
      </c>
      <c r="F25" s="32" t="s">
        <v>58</v>
      </c>
      <c r="G25" s="72">
        <v>0</v>
      </c>
      <c r="H25" s="72">
        <v>0</v>
      </c>
      <c r="I25" s="72">
        <v>0</v>
      </c>
      <c r="J25" s="72">
        <v>0</v>
      </c>
      <c r="K25" s="72">
        <v>0</v>
      </c>
      <c r="L25" s="34" t="s">
        <v>58</v>
      </c>
      <c r="M25" s="72">
        <v>0</v>
      </c>
      <c r="N25" s="72">
        <v>6.0570000000000004</v>
      </c>
      <c r="O25" s="72">
        <v>5.6890000000000001</v>
      </c>
      <c r="P25" s="72">
        <v>1.8</v>
      </c>
      <c r="Q25" s="72">
        <v>1.8</v>
      </c>
      <c r="R25" s="72">
        <v>1.8</v>
      </c>
      <c r="S25" s="72">
        <f>N25+O25+P25+Q25+R25</f>
        <v>17.146000000000001</v>
      </c>
    </row>
    <row r="26" spans="1:19" ht="47.25" x14ac:dyDescent="0.25">
      <c r="A26" s="30" t="s">
        <v>80</v>
      </c>
      <c r="B26" s="31" t="s">
        <v>81</v>
      </c>
      <c r="C26" s="32" t="s">
        <v>57</v>
      </c>
      <c r="D26" s="32">
        <v>2020</v>
      </c>
      <c r="E26" s="32">
        <v>2029</v>
      </c>
      <c r="F26" s="32" t="s">
        <v>58</v>
      </c>
      <c r="G26" s="72">
        <v>0</v>
      </c>
      <c r="H26" s="72">
        <v>0</v>
      </c>
      <c r="I26" s="72">
        <v>0</v>
      </c>
      <c r="J26" s="72">
        <v>0</v>
      </c>
      <c r="K26" s="72">
        <v>0</v>
      </c>
      <c r="L26" s="34" t="s">
        <v>58</v>
      </c>
      <c r="M26" s="72">
        <v>0</v>
      </c>
      <c r="N26" s="72">
        <v>0.66200000000000003</v>
      </c>
      <c r="O26" s="72">
        <v>1.3</v>
      </c>
      <c r="P26" s="72">
        <v>1.3</v>
      </c>
      <c r="Q26" s="72">
        <v>1.3</v>
      </c>
      <c r="R26" s="72">
        <v>1.3</v>
      </c>
      <c r="S26" s="72">
        <f t="shared" ref="S26" si="10">N26+O26+P26+Q26+R26</f>
        <v>5.8620000000000001</v>
      </c>
    </row>
    <row r="27" spans="1:19" ht="31.5" x14ac:dyDescent="0.25">
      <c r="A27" s="30" t="s">
        <v>82</v>
      </c>
      <c r="B27" s="31" t="s">
        <v>83</v>
      </c>
      <c r="C27" s="32" t="s">
        <v>57</v>
      </c>
      <c r="D27" s="32" t="s">
        <v>58</v>
      </c>
      <c r="E27" s="32" t="s">
        <v>58</v>
      </c>
      <c r="F27" s="32" t="s">
        <v>58</v>
      </c>
      <c r="G27" s="72">
        <v>0</v>
      </c>
      <c r="H27" s="72">
        <v>0</v>
      </c>
      <c r="I27" s="72">
        <v>0</v>
      </c>
      <c r="J27" s="72">
        <v>0</v>
      </c>
      <c r="K27" s="72">
        <v>0</v>
      </c>
      <c r="L27" s="34" t="s">
        <v>58</v>
      </c>
      <c r="M27" s="72">
        <v>0</v>
      </c>
      <c r="N27" s="72">
        <v>0</v>
      </c>
      <c r="O27" s="72">
        <v>0</v>
      </c>
      <c r="P27" s="72">
        <v>0</v>
      </c>
      <c r="Q27" s="72">
        <v>0</v>
      </c>
      <c r="R27" s="72">
        <v>0</v>
      </c>
      <c r="S27" s="72">
        <v>0</v>
      </c>
    </row>
    <row r="28" spans="1:19" ht="31.5" x14ac:dyDescent="0.25">
      <c r="A28" s="30" t="s">
        <v>84</v>
      </c>
      <c r="B28" s="31" t="s">
        <v>85</v>
      </c>
      <c r="C28" s="32" t="s">
        <v>57</v>
      </c>
      <c r="D28" s="32" t="s">
        <v>58</v>
      </c>
      <c r="E28" s="32" t="s">
        <v>58</v>
      </c>
      <c r="F28" s="32" t="s">
        <v>58</v>
      </c>
      <c r="G28" s="72">
        <v>0</v>
      </c>
      <c r="H28" s="72">
        <v>0</v>
      </c>
      <c r="I28" s="72">
        <v>0</v>
      </c>
      <c r="J28" s="72">
        <v>0</v>
      </c>
      <c r="K28" s="72">
        <v>0</v>
      </c>
      <c r="L28" s="34" t="s">
        <v>58</v>
      </c>
      <c r="M28" s="72">
        <v>0</v>
      </c>
      <c r="N28" s="72">
        <v>0</v>
      </c>
      <c r="O28" s="72">
        <v>0</v>
      </c>
      <c r="P28" s="72">
        <v>0</v>
      </c>
      <c r="Q28" s="72">
        <v>0</v>
      </c>
      <c r="R28" s="72">
        <v>0</v>
      </c>
      <c r="S28" s="72">
        <v>0</v>
      </c>
    </row>
    <row r="29" spans="1:19" ht="47.25" x14ac:dyDescent="0.25">
      <c r="A29" s="30" t="s">
        <v>86</v>
      </c>
      <c r="B29" s="31" t="s">
        <v>87</v>
      </c>
      <c r="C29" s="32" t="s">
        <v>57</v>
      </c>
      <c r="D29" s="32" t="s">
        <v>58</v>
      </c>
      <c r="E29" s="32" t="s">
        <v>58</v>
      </c>
      <c r="F29" s="32" t="s">
        <v>58</v>
      </c>
      <c r="G29" s="72">
        <v>0</v>
      </c>
      <c r="H29" s="72">
        <v>0</v>
      </c>
      <c r="I29" s="72">
        <v>0</v>
      </c>
      <c r="J29" s="72">
        <v>0</v>
      </c>
      <c r="K29" s="72">
        <v>0</v>
      </c>
      <c r="L29" s="34" t="s">
        <v>58</v>
      </c>
      <c r="M29" s="72">
        <v>0</v>
      </c>
      <c r="N29" s="72">
        <v>0</v>
      </c>
      <c r="O29" s="72">
        <v>0</v>
      </c>
      <c r="P29" s="72">
        <v>0</v>
      </c>
      <c r="Q29" s="72">
        <v>0</v>
      </c>
      <c r="R29" s="72">
        <v>0</v>
      </c>
      <c r="S29" s="72">
        <v>0</v>
      </c>
    </row>
    <row r="30" spans="1:19" ht="31.5" x14ac:dyDescent="0.25">
      <c r="A30" s="30" t="s">
        <v>88</v>
      </c>
      <c r="B30" s="31" t="s">
        <v>89</v>
      </c>
      <c r="C30" s="32" t="s">
        <v>57</v>
      </c>
      <c r="D30" s="32" t="s">
        <v>58</v>
      </c>
      <c r="E30" s="32" t="s">
        <v>58</v>
      </c>
      <c r="F30" s="32" t="s">
        <v>58</v>
      </c>
      <c r="G30" s="72">
        <v>0</v>
      </c>
      <c r="H30" s="72">
        <v>0</v>
      </c>
      <c r="I30" s="72">
        <v>0</v>
      </c>
      <c r="J30" s="72">
        <v>0</v>
      </c>
      <c r="K30" s="72">
        <v>0</v>
      </c>
      <c r="L30" s="34" t="s">
        <v>58</v>
      </c>
      <c r="M30" s="72">
        <v>0</v>
      </c>
      <c r="N30" s="72">
        <v>0</v>
      </c>
      <c r="O30" s="72">
        <v>0</v>
      </c>
      <c r="P30" s="72">
        <v>0</v>
      </c>
      <c r="Q30" s="72">
        <v>0</v>
      </c>
      <c r="R30" s="72">
        <v>0</v>
      </c>
      <c r="S30" s="72">
        <v>0</v>
      </c>
    </row>
    <row r="31" spans="1:19" ht="31.5" x14ac:dyDescent="0.25">
      <c r="A31" s="30" t="s">
        <v>90</v>
      </c>
      <c r="B31" s="31" t="s">
        <v>91</v>
      </c>
      <c r="C31" s="32" t="s">
        <v>57</v>
      </c>
      <c r="D31" s="32" t="s">
        <v>58</v>
      </c>
      <c r="E31" s="32" t="s">
        <v>58</v>
      </c>
      <c r="F31" s="32" t="s">
        <v>58</v>
      </c>
      <c r="G31" s="72">
        <v>0</v>
      </c>
      <c r="H31" s="72">
        <v>0</v>
      </c>
      <c r="I31" s="72">
        <v>0</v>
      </c>
      <c r="J31" s="72">
        <v>0</v>
      </c>
      <c r="K31" s="72">
        <v>0</v>
      </c>
      <c r="L31" s="34" t="s">
        <v>58</v>
      </c>
      <c r="M31" s="72">
        <v>0</v>
      </c>
      <c r="N31" s="72">
        <v>0</v>
      </c>
      <c r="O31" s="72">
        <v>0</v>
      </c>
      <c r="P31" s="72">
        <v>0</v>
      </c>
      <c r="Q31" s="72">
        <v>0</v>
      </c>
      <c r="R31" s="72">
        <v>0</v>
      </c>
      <c r="S31" s="72">
        <v>0</v>
      </c>
    </row>
    <row r="32" spans="1:19" ht="31.5" x14ac:dyDescent="0.25">
      <c r="A32" s="30" t="s">
        <v>92</v>
      </c>
      <c r="B32" s="31" t="s">
        <v>93</v>
      </c>
      <c r="C32" s="32" t="s">
        <v>57</v>
      </c>
      <c r="D32" s="32" t="s">
        <v>58</v>
      </c>
      <c r="E32" s="32" t="s">
        <v>58</v>
      </c>
      <c r="F32" s="32" t="s">
        <v>58</v>
      </c>
      <c r="G32" s="72">
        <v>0</v>
      </c>
      <c r="H32" s="72">
        <v>0</v>
      </c>
      <c r="I32" s="72">
        <v>0</v>
      </c>
      <c r="J32" s="72">
        <v>0</v>
      </c>
      <c r="K32" s="72">
        <v>0</v>
      </c>
      <c r="L32" s="34" t="s">
        <v>58</v>
      </c>
      <c r="M32" s="72">
        <v>0</v>
      </c>
      <c r="N32" s="72">
        <v>0</v>
      </c>
      <c r="O32" s="72">
        <v>0</v>
      </c>
      <c r="P32" s="72">
        <v>0</v>
      </c>
      <c r="Q32" s="72">
        <v>0</v>
      </c>
      <c r="R32" s="72">
        <v>0</v>
      </c>
      <c r="S32" s="72">
        <v>0</v>
      </c>
    </row>
    <row r="33" spans="1:19" ht="63" x14ac:dyDescent="0.25">
      <c r="A33" s="30" t="s">
        <v>92</v>
      </c>
      <c r="B33" s="31" t="s">
        <v>94</v>
      </c>
      <c r="C33" s="32" t="s">
        <v>57</v>
      </c>
      <c r="D33" s="32" t="s">
        <v>58</v>
      </c>
      <c r="E33" s="32" t="s">
        <v>58</v>
      </c>
      <c r="F33" s="32" t="s">
        <v>58</v>
      </c>
      <c r="G33" s="72">
        <v>0</v>
      </c>
      <c r="H33" s="72">
        <v>0</v>
      </c>
      <c r="I33" s="72">
        <v>0</v>
      </c>
      <c r="J33" s="72">
        <v>0</v>
      </c>
      <c r="K33" s="72">
        <v>0</v>
      </c>
      <c r="L33" s="34" t="s">
        <v>58</v>
      </c>
      <c r="M33" s="72">
        <v>0</v>
      </c>
      <c r="N33" s="72">
        <v>0</v>
      </c>
      <c r="O33" s="72">
        <v>0</v>
      </c>
      <c r="P33" s="72">
        <v>0</v>
      </c>
      <c r="Q33" s="72">
        <v>0</v>
      </c>
      <c r="R33" s="72">
        <v>0</v>
      </c>
      <c r="S33" s="72">
        <v>0</v>
      </c>
    </row>
    <row r="34" spans="1:19" ht="63" x14ac:dyDescent="0.25">
      <c r="A34" s="30" t="s">
        <v>92</v>
      </c>
      <c r="B34" s="31" t="s">
        <v>95</v>
      </c>
      <c r="C34" s="32" t="s">
        <v>57</v>
      </c>
      <c r="D34" s="32" t="s">
        <v>58</v>
      </c>
      <c r="E34" s="32" t="s">
        <v>58</v>
      </c>
      <c r="F34" s="32" t="s">
        <v>58</v>
      </c>
      <c r="G34" s="72">
        <v>0</v>
      </c>
      <c r="H34" s="72">
        <v>0</v>
      </c>
      <c r="I34" s="72">
        <v>0</v>
      </c>
      <c r="J34" s="72">
        <v>0</v>
      </c>
      <c r="K34" s="72">
        <v>0</v>
      </c>
      <c r="L34" s="34" t="s">
        <v>58</v>
      </c>
      <c r="M34" s="72">
        <v>0</v>
      </c>
      <c r="N34" s="72">
        <v>0</v>
      </c>
      <c r="O34" s="72">
        <v>0</v>
      </c>
      <c r="P34" s="72">
        <v>0</v>
      </c>
      <c r="Q34" s="72">
        <v>0</v>
      </c>
      <c r="R34" s="72">
        <v>0</v>
      </c>
      <c r="S34" s="72">
        <v>0</v>
      </c>
    </row>
    <row r="35" spans="1:19" ht="63" x14ac:dyDescent="0.25">
      <c r="A35" s="30" t="s">
        <v>92</v>
      </c>
      <c r="B35" s="31" t="s">
        <v>96</v>
      </c>
      <c r="C35" s="32" t="s">
        <v>57</v>
      </c>
      <c r="D35" s="32" t="s">
        <v>58</v>
      </c>
      <c r="E35" s="32" t="s">
        <v>58</v>
      </c>
      <c r="F35" s="32" t="s">
        <v>58</v>
      </c>
      <c r="G35" s="72">
        <v>0</v>
      </c>
      <c r="H35" s="72">
        <v>0</v>
      </c>
      <c r="I35" s="72">
        <v>0</v>
      </c>
      <c r="J35" s="72">
        <v>0</v>
      </c>
      <c r="K35" s="72">
        <v>0</v>
      </c>
      <c r="L35" s="34" t="s">
        <v>58</v>
      </c>
      <c r="M35" s="72">
        <v>0</v>
      </c>
      <c r="N35" s="72">
        <v>0</v>
      </c>
      <c r="O35" s="72">
        <v>0</v>
      </c>
      <c r="P35" s="72">
        <v>0</v>
      </c>
      <c r="Q35" s="72">
        <v>0</v>
      </c>
      <c r="R35" s="72">
        <v>0</v>
      </c>
      <c r="S35" s="72">
        <v>0</v>
      </c>
    </row>
    <row r="36" spans="1:19" ht="63" x14ac:dyDescent="0.25">
      <c r="A36" s="30" t="s">
        <v>97</v>
      </c>
      <c r="B36" s="31" t="s">
        <v>94</v>
      </c>
      <c r="C36" s="32" t="s">
        <v>57</v>
      </c>
      <c r="D36" s="32" t="s">
        <v>58</v>
      </c>
      <c r="E36" s="32" t="s">
        <v>58</v>
      </c>
      <c r="F36" s="32" t="s">
        <v>58</v>
      </c>
      <c r="G36" s="72">
        <v>0</v>
      </c>
      <c r="H36" s="72">
        <v>0</v>
      </c>
      <c r="I36" s="72">
        <v>0</v>
      </c>
      <c r="J36" s="72">
        <v>0</v>
      </c>
      <c r="K36" s="72">
        <v>0</v>
      </c>
      <c r="L36" s="34" t="s">
        <v>58</v>
      </c>
      <c r="M36" s="72">
        <v>0</v>
      </c>
      <c r="N36" s="72">
        <v>0</v>
      </c>
      <c r="O36" s="72">
        <v>0</v>
      </c>
      <c r="P36" s="72">
        <v>0</v>
      </c>
      <c r="Q36" s="72">
        <v>0</v>
      </c>
      <c r="R36" s="72">
        <v>0</v>
      </c>
      <c r="S36" s="72">
        <v>0</v>
      </c>
    </row>
    <row r="37" spans="1:19" ht="63" x14ac:dyDescent="0.25">
      <c r="A37" s="30" t="s">
        <v>97</v>
      </c>
      <c r="B37" s="31" t="s">
        <v>95</v>
      </c>
      <c r="C37" s="32" t="s">
        <v>57</v>
      </c>
      <c r="D37" s="32" t="s">
        <v>58</v>
      </c>
      <c r="E37" s="32" t="s">
        <v>58</v>
      </c>
      <c r="F37" s="32" t="s">
        <v>58</v>
      </c>
      <c r="G37" s="72">
        <v>0</v>
      </c>
      <c r="H37" s="72">
        <v>0</v>
      </c>
      <c r="I37" s="72">
        <v>0</v>
      </c>
      <c r="J37" s="72">
        <v>0</v>
      </c>
      <c r="K37" s="72">
        <v>0</v>
      </c>
      <c r="L37" s="34" t="s">
        <v>58</v>
      </c>
      <c r="M37" s="72">
        <v>0</v>
      </c>
      <c r="N37" s="72">
        <v>0</v>
      </c>
      <c r="O37" s="72">
        <v>0</v>
      </c>
      <c r="P37" s="72">
        <v>0</v>
      </c>
      <c r="Q37" s="72">
        <v>0</v>
      </c>
      <c r="R37" s="72">
        <v>0</v>
      </c>
      <c r="S37" s="72">
        <v>0</v>
      </c>
    </row>
    <row r="38" spans="1:19" ht="63" x14ac:dyDescent="0.25">
      <c r="A38" s="30" t="s">
        <v>97</v>
      </c>
      <c r="B38" s="31" t="s">
        <v>98</v>
      </c>
      <c r="C38" s="32" t="s">
        <v>57</v>
      </c>
      <c r="D38" s="32" t="s">
        <v>58</v>
      </c>
      <c r="E38" s="32" t="s">
        <v>58</v>
      </c>
      <c r="F38" s="32" t="s">
        <v>58</v>
      </c>
      <c r="G38" s="72">
        <v>0</v>
      </c>
      <c r="H38" s="72">
        <v>0</v>
      </c>
      <c r="I38" s="72">
        <v>0</v>
      </c>
      <c r="J38" s="72">
        <v>0</v>
      </c>
      <c r="K38" s="72">
        <v>0</v>
      </c>
      <c r="L38" s="34" t="s">
        <v>58</v>
      </c>
      <c r="M38" s="72">
        <v>0</v>
      </c>
      <c r="N38" s="72">
        <v>0</v>
      </c>
      <c r="O38" s="72">
        <v>0</v>
      </c>
      <c r="P38" s="72">
        <v>0</v>
      </c>
      <c r="Q38" s="72">
        <v>0</v>
      </c>
      <c r="R38" s="72">
        <v>0</v>
      </c>
      <c r="S38" s="72">
        <v>0</v>
      </c>
    </row>
    <row r="39" spans="1:19" ht="63" x14ac:dyDescent="0.25">
      <c r="A39" s="36" t="s">
        <v>99</v>
      </c>
      <c r="B39" s="31" t="s">
        <v>100</v>
      </c>
      <c r="C39" s="32" t="s">
        <v>57</v>
      </c>
      <c r="D39" s="32" t="s">
        <v>58</v>
      </c>
      <c r="E39" s="32" t="s">
        <v>58</v>
      </c>
      <c r="F39" s="32" t="s">
        <v>58</v>
      </c>
      <c r="G39" s="72">
        <v>0</v>
      </c>
      <c r="H39" s="72">
        <v>0</v>
      </c>
      <c r="I39" s="72">
        <v>0</v>
      </c>
      <c r="J39" s="72">
        <v>0</v>
      </c>
      <c r="K39" s="72">
        <v>0</v>
      </c>
      <c r="L39" s="34" t="s">
        <v>58</v>
      </c>
      <c r="M39" s="72">
        <v>0</v>
      </c>
      <c r="N39" s="72">
        <v>0</v>
      </c>
      <c r="O39" s="72">
        <v>0</v>
      </c>
      <c r="P39" s="72">
        <v>0</v>
      </c>
      <c r="Q39" s="72">
        <v>0</v>
      </c>
      <c r="R39" s="72">
        <v>0</v>
      </c>
      <c r="S39" s="72">
        <v>0</v>
      </c>
    </row>
    <row r="40" spans="1:19" ht="47.25" x14ac:dyDescent="0.25">
      <c r="A40" s="30" t="s">
        <v>101</v>
      </c>
      <c r="B40" s="31" t="s">
        <v>102</v>
      </c>
      <c r="C40" s="32" t="s">
        <v>57</v>
      </c>
      <c r="D40" s="32" t="s">
        <v>58</v>
      </c>
      <c r="E40" s="32" t="s">
        <v>58</v>
      </c>
      <c r="F40" s="32" t="s">
        <v>58</v>
      </c>
      <c r="G40" s="72">
        <v>0</v>
      </c>
      <c r="H40" s="72">
        <v>0</v>
      </c>
      <c r="I40" s="72">
        <v>0</v>
      </c>
      <c r="J40" s="72">
        <v>0</v>
      </c>
      <c r="K40" s="72">
        <v>0</v>
      </c>
      <c r="L40" s="34" t="s">
        <v>58</v>
      </c>
      <c r="M40" s="72">
        <v>0</v>
      </c>
      <c r="N40" s="72">
        <v>0</v>
      </c>
      <c r="O40" s="72">
        <v>0</v>
      </c>
      <c r="P40" s="72">
        <v>0</v>
      </c>
      <c r="Q40" s="72">
        <v>0</v>
      </c>
      <c r="R40" s="72">
        <v>0</v>
      </c>
      <c r="S40" s="72">
        <v>0</v>
      </c>
    </row>
    <row r="41" spans="1:19" ht="47.25" x14ac:dyDescent="0.25">
      <c r="A41" s="36" t="s">
        <v>103</v>
      </c>
      <c r="B41" s="31" t="s">
        <v>104</v>
      </c>
      <c r="C41" s="32" t="s">
        <v>57</v>
      </c>
      <c r="D41" s="32" t="s">
        <v>58</v>
      </c>
      <c r="E41" s="32" t="s">
        <v>58</v>
      </c>
      <c r="F41" s="32" t="s">
        <v>58</v>
      </c>
      <c r="G41" s="72">
        <v>0</v>
      </c>
      <c r="H41" s="72">
        <v>0</v>
      </c>
      <c r="I41" s="72">
        <v>0</v>
      </c>
      <c r="J41" s="72">
        <v>0</v>
      </c>
      <c r="K41" s="72">
        <v>0</v>
      </c>
      <c r="L41" s="34" t="s">
        <v>58</v>
      </c>
      <c r="M41" s="72">
        <v>0</v>
      </c>
      <c r="N41" s="72">
        <v>0</v>
      </c>
      <c r="O41" s="72">
        <v>0</v>
      </c>
      <c r="P41" s="72">
        <v>0</v>
      </c>
      <c r="Q41" s="72">
        <v>0</v>
      </c>
      <c r="R41" s="72">
        <v>0</v>
      </c>
      <c r="S41" s="72">
        <v>0</v>
      </c>
    </row>
    <row r="42" spans="1:19" ht="31.5" x14ac:dyDescent="0.25">
      <c r="A42" s="36" t="s">
        <v>105</v>
      </c>
      <c r="B42" s="31" t="s">
        <v>106</v>
      </c>
      <c r="C42" s="32" t="s">
        <v>57</v>
      </c>
      <c r="D42" s="32" t="s">
        <v>58</v>
      </c>
      <c r="E42" s="32" t="s">
        <v>58</v>
      </c>
      <c r="F42" s="37" t="str">
        <f t="shared" ref="F42" si="11">F43</f>
        <v>нд</v>
      </c>
      <c r="G42" s="72">
        <f>G43+G51</f>
        <v>1471.9849999999999</v>
      </c>
      <c r="H42" s="72">
        <f t="shared" ref="H42:S42" si="12">H43+H51</f>
        <v>104.608</v>
      </c>
      <c r="I42" s="72">
        <f t="shared" si="12"/>
        <v>1367.377</v>
      </c>
      <c r="J42" s="72">
        <f t="shared" si="12"/>
        <v>0</v>
      </c>
      <c r="K42" s="72">
        <f t="shared" si="12"/>
        <v>0</v>
      </c>
      <c r="L42" s="72">
        <f t="shared" si="12"/>
        <v>0</v>
      </c>
      <c r="M42" s="72">
        <f t="shared" si="12"/>
        <v>630.03599999999994</v>
      </c>
      <c r="N42" s="72">
        <f t="shared" si="12"/>
        <v>103.39</v>
      </c>
      <c r="O42" s="72">
        <f t="shared" si="12"/>
        <v>187.01500000000001</v>
      </c>
      <c r="P42" s="72">
        <f t="shared" si="12"/>
        <v>111.714</v>
      </c>
      <c r="Q42" s="72">
        <f t="shared" si="12"/>
        <v>116.95500000000001</v>
      </c>
      <c r="R42" s="72">
        <f t="shared" si="12"/>
        <v>110.96299999999999</v>
      </c>
      <c r="S42" s="72">
        <f t="shared" si="12"/>
        <v>630.03700000000003</v>
      </c>
    </row>
    <row r="43" spans="1:19" ht="47.25" x14ac:dyDescent="0.25">
      <c r="A43" s="36" t="s">
        <v>107</v>
      </c>
      <c r="B43" s="31" t="s">
        <v>108</v>
      </c>
      <c r="C43" s="32" t="s">
        <v>57</v>
      </c>
      <c r="D43" s="32" t="s">
        <v>58</v>
      </c>
      <c r="E43" s="32" t="s">
        <v>58</v>
      </c>
      <c r="F43" s="32" t="s">
        <v>58</v>
      </c>
      <c r="G43" s="72">
        <f>G44+G50</f>
        <v>1286.116</v>
      </c>
      <c r="H43" s="72">
        <f t="shared" ref="H43:S43" si="13">H44+H50</f>
        <v>86.085000000000008</v>
      </c>
      <c r="I43" s="72">
        <f t="shared" si="13"/>
        <v>1200.0309999999999</v>
      </c>
      <c r="J43" s="72">
        <f t="shared" si="13"/>
        <v>0</v>
      </c>
      <c r="K43" s="72">
        <f t="shared" si="13"/>
        <v>0</v>
      </c>
      <c r="L43" s="72">
        <f t="shared" si="13"/>
        <v>0</v>
      </c>
      <c r="M43" s="72">
        <f t="shared" si="13"/>
        <v>444.16699999999997</v>
      </c>
      <c r="N43" s="72">
        <f t="shared" si="13"/>
        <v>103.39</v>
      </c>
      <c r="O43" s="72">
        <f t="shared" si="13"/>
        <v>174.27600000000001</v>
      </c>
      <c r="P43" s="72">
        <f t="shared" si="13"/>
        <v>37.203000000000003</v>
      </c>
      <c r="Q43" s="72">
        <f t="shared" si="13"/>
        <v>111.17100000000001</v>
      </c>
      <c r="R43" s="72">
        <f t="shared" si="13"/>
        <v>18.128</v>
      </c>
      <c r="S43" s="72">
        <f t="shared" si="13"/>
        <v>444.16800000000006</v>
      </c>
    </row>
    <row r="44" spans="1:19" ht="31.5" x14ac:dyDescent="0.25">
      <c r="A44" s="36" t="s">
        <v>109</v>
      </c>
      <c r="B44" s="31" t="s">
        <v>110</v>
      </c>
      <c r="C44" s="32" t="s">
        <v>57</v>
      </c>
      <c r="D44" s="32" t="s">
        <v>58</v>
      </c>
      <c r="E44" s="32" t="s">
        <v>58</v>
      </c>
      <c r="F44" s="32" t="s">
        <v>58</v>
      </c>
      <c r="G44" s="72">
        <f>SUM(G45:G49)</f>
        <v>1286.116</v>
      </c>
      <c r="H44" s="72">
        <f t="shared" ref="H44:S44" si="14">SUM(H45:H49)</f>
        <v>86.085000000000008</v>
      </c>
      <c r="I44" s="72">
        <f t="shared" si="14"/>
        <v>1200.0309999999999</v>
      </c>
      <c r="J44" s="72">
        <f t="shared" si="14"/>
        <v>0</v>
      </c>
      <c r="K44" s="72">
        <f t="shared" si="14"/>
        <v>0</v>
      </c>
      <c r="L44" s="72">
        <f t="shared" si="14"/>
        <v>0</v>
      </c>
      <c r="M44" s="72">
        <f t="shared" si="14"/>
        <v>444.16699999999997</v>
      </c>
      <c r="N44" s="72">
        <f t="shared" si="14"/>
        <v>103.39</v>
      </c>
      <c r="O44" s="72">
        <f t="shared" si="14"/>
        <v>174.27600000000001</v>
      </c>
      <c r="P44" s="72">
        <f t="shared" si="14"/>
        <v>37.203000000000003</v>
      </c>
      <c r="Q44" s="72">
        <f t="shared" si="14"/>
        <v>111.17100000000001</v>
      </c>
      <c r="R44" s="72">
        <f t="shared" si="14"/>
        <v>18.128</v>
      </c>
      <c r="S44" s="72">
        <f t="shared" si="14"/>
        <v>444.16800000000006</v>
      </c>
    </row>
    <row r="45" spans="1:19" ht="63" x14ac:dyDescent="0.25">
      <c r="A45" s="36" t="s">
        <v>109</v>
      </c>
      <c r="B45" s="31" t="s">
        <v>111</v>
      </c>
      <c r="C45" s="32" t="s">
        <v>112</v>
      </c>
      <c r="D45" s="32">
        <v>2018</v>
      </c>
      <c r="E45" s="32">
        <v>2026</v>
      </c>
      <c r="F45" s="32" t="s">
        <v>58</v>
      </c>
      <c r="G45" s="72">
        <v>488.04</v>
      </c>
      <c r="H45" s="72">
        <v>27.75</v>
      </c>
      <c r="I45" s="72">
        <v>460.29</v>
      </c>
      <c r="J45" s="72" t="s">
        <v>58</v>
      </c>
      <c r="K45" s="72" t="s">
        <v>58</v>
      </c>
      <c r="L45" s="34" t="s">
        <v>58</v>
      </c>
      <c r="M45" s="72">
        <v>237.26599999999999</v>
      </c>
      <c r="N45" s="72">
        <v>103.39</v>
      </c>
      <c r="O45" s="72">
        <v>133.876</v>
      </c>
      <c r="P45" s="72">
        <v>0</v>
      </c>
      <c r="Q45" s="72">
        <v>0</v>
      </c>
      <c r="R45" s="72">
        <v>0</v>
      </c>
      <c r="S45" s="72">
        <f>N45+O45+P45+Q45+R45</f>
        <v>237.26600000000002</v>
      </c>
    </row>
    <row r="46" spans="1:19" ht="78.75" x14ac:dyDescent="0.25">
      <c r="A46" s="36" t="s">
        <v>109</v>
      </c>
      <c r="B46" s="31" t="s">
        <v>114</v>
      </c>
      <c r="C46" s="32" t="s">
        <v>115</v>
      </c>
      <c r="D46" s="32">
        <v>2018</v>
      </c>
      <c r="E46" s="32">
        <v>2027</v>
      </c>
      <c r="F46" s="32" t="s">
        <v>58</v>
      </c>
      <c r="G46" s="72">
        <v>629.22700000000009</v>
      </c>
      <c r="H46" s="72">
        <v>17.614000000000001</v>
      </c>
      <c r="I46" s="72">
        <v>611.61300000000006</v>
      </c>
      <c r="J46" s="72" t="s">
        <v>58</v>
      </c>
      <c r="K46" s="72" t="s">
        <v>58</v>
      </c>
      <c r="L46" s="34" t="s">
        <v>58</v>
      </c>
      <c r="M46" s="72">
        <v>76.400000000000006</v>
      </c>
      <c r="N46" s="72">
        <v>0</v>
      </c>
      <c r="O46" s="72">
        <v>40.4</v>
      </c>
      <c r="P46" s="72">
        <v>36</v>
      </c>
      <c r="Q46" s="72">
        <v>0</v>
      </c>
      <c r="R46" s="72">
        <v>0</v>
      </c>
      <c r="S46" s="72">
        <f t="shared" ref="S46:S49" si="15">N46+O46+P46+Q46+R46</f>
        <v>76.400000000000006</v>
      </c>
    </row>
    <row r="47" spans="1:19" ht="63" x14ac:dyDescent="0.25">
      <c r="A47" s="36" t="s">
        <v>109</v>
      </c>
      <c r="B47" s="31" t="s">
        <v>117</v>
      </c>
      <c r="C47" s="32" t="s">
        <v>118</v>
      </c>
      <c r="D47" s="32">
        <v>2018</v>
      </c>
      <c r="E47" s="32">
        <v>2029</v>
      </c>
      <c r="F47" s="32" t="s">
        <v>58</v>
      </c>
      <c r="G47" s="72">
        <v>136.47800000000001</v>
      </c>
      <c r="H47" s="72">
        <v>18.100000000000001</v>
      </c>
      <c r="I47" s="72">
        <v>118.378</v>
      </c>
      <c r="J47" s="72" t="s">
        <v>58</v>
      </c>
      <c r="K47" s="72" t="s">
        <v>58</v>
      </c>
      <c r="L47" s="34" t="s">
        <v>58</v>
      </c>
      <c r="M47" s="72">
        <v>119.58</v>
      </c>
      <c r="N47" s="72">
        <v>0</v>
      </c>
      <c r="O47" s="72">
        <v>0</v>
      </c>
      <c r="P47" s="72">
        <v>1.2030000000000001</v>
      </c>
      <c r="Q47" s="72">
        <v>110</v>
      </c>
      <c r="R47" s="72">
        <v>8.3780000000000001</v>
      </c>
      <c r="S47" s="72">
        <f t="shared" si="15"/>
        <v>119.581</v>
      </c>
    </row>
    <row r="48" spans="1:19" ht="47.25" x14ac:dyDescent="0.25">
      <c r="A48" s="36" t="s">
        <v>109</v>
      </c>
      <c r="B48" s="31" t="s">
        <v>119</v>
      </c>
      <c r="C48" s="32" t="s">
        <v>120</v>
      </c>
      <c r="D48" s="32">
        <v>2018</v>
      </c>
      <c r="E48" s="32">
        <v>2029</v>
      </c>
      <c r="F48" s="42" t="s">
        <v>58</v>
      </c>
      <c r="G48" s="72">
        <v>25.042999999999999</v>
      </c>
      <c r="H48" s="72">
        <v>21.555</v>
      </c>
      <c r="I48" s="72">
        <v>3.488</v>
      </c>
      <c r="J48" s="72" t="s">
        <v>58</v>
      </c>
      <c r="K48" s="72" t="s">
        <v>58</v>
      </c>
      <c r="L48" s="34" t="s">
        <v>58</v>
      </c>
      <c r="M48" s="72">
        <v>3.593</v>
      </c>
      <c r="N48" s="72">
        <v>0</v>
      </c>
      <c r="O48" s="72">
        <v>0</v>
      </c>
      <c r="P48" s="72">
        <v>0</v>
      </c>
      <c r="Q48" s="72">
        <v>0.105</v>
      </c>
      <c r="R48" s="72">
        <v>3.488</v>
      </c>
      <c r="S48" s="72">
        <f t="shared" si="15"/>
        <v>3.593</v>
      </c>
    </row>
    <row r="49" spans="1:19" ht="63" x14ac:dyDescent="0.25">
      <c r="A49" s="36" t="s">
        <v>109</v>
      </c>
      <c r="B49" s="31" t="s">
        <v>121</v>
      </c>
      <c r="C49" s="32" t="s">
        <v>122</v>
      </c>
      <c r="D49" s="32">
        <v>2026</v>
      </c>
      <c r="E49" s="32">
        <v>2029</v>
      </c>
      <c r="F49" s="32" t="s">
        <v>58</v>
      </c>
      <c r="G49" s="72">
        <v>7.3279999999999994</v>
      </c>
      <c r="H49" s="72">
        <v>1.0660000000000001</v>
      </c>
      <c r="I49" s="72">
        <v>6.2619999999999996</v>
      </c>
      <c r="J49" s="72" t="s">
        <v>58</v>
      </c>
      <c r="K49" s="72" t="s">
        <v>58</v>
      </c>
      <c r="L49" s="34" t="s">
        <v>58</v>
      </c>
      <c r="M49" s="72">
        <v>7.3279999999999994</v>
      </c>
      <c r="N49" s="72">
        <v>0</v>
      </c>
      <c r="O49" s="72">
        <v>0</v>
      </c>
      <c r="P49" s="72">
        <v>0</v>
      </c>
      <c r="Q49" s="72">
        <v>1.0660000000000001</v>
      </c>
      <c r="R49" s="72">
        <v>6.2619999999999996</v>
      </c>
      <c r="S49" s="72">
        <f t="shared" si="15"/>
        <v>7.3279999999999994</v>
      </c>
    </row>
    <row r="50" spans="1:19" ht="31.5" x14ac:dyDescent="0.25">
      <c r="A50" s="30" t="s">
        <v>123</v>
      </c>
      <c r="B50" s="31" t="s">
        <v>124</v>
      </c>
      <c r="C50" s="32" t="s">
        <v>57</v>
      </c>
      <c r="D50" s="32" t="s">
        <v>58</v>
      </c>
      <c r="E50" s="32" t="s">
        <v>58</v>
      </c>
      <c r="F50" s="32" t="s">
        <v>58</v>
      </c>
      <c r="G50" s="72">
        <v>0</v>
      </c>
      <c r="H50" s="72">
        <v>0</v>
      </c>
      <c r="I50" s="72">
        <v>0</v>
      </c>
      <c r="J50" s="72">
        <v>0</v>
      </c>
      <c r="K50" s="72">
        <v>0</v>
      </c>
      <c r="L50" s="34">
        <v>0</v>
      </c>
      <c r="M50" s="72">
        <v>0</v>
      </c>
      <c r="N50" s="72">
        <v>0</v>
      </c>
      <c r="O50" s="72">
        <v>0</v>
      </c>
      <c r="P50" s="72">
        <v>0</v>
      </c>
      <c r="Q50" s="72">
        <v>0</v>
      </c>
      <c r="R50" s="72">
        <v>0</v>
      </c>
      <c r="S50" s="72">
        <v>0</v>
      </c>
    </row>
    <row r="51" spans="1:19" ht="31.5" x14ac:dyDescent="0.25">
      <c r="A51" s="36" t="s">
        <v>125</v>
      </c>
      <c r="B51" s="31" t="s">
        <v>126</v>
      </c>
      <c r="C51" s="32" t="s">
        <v>57</v>
      </c>
      <c r="D51" s="32" t="s">
        <v>58</v>
      </c>
      <c r="E51" s="32" t="s">
        <v>58</v>
      </c>
      <c r="F51" s="32" t="s">
        <v>58</v>
      </c>
      <c r="G51" s="72">
        <f>G52+G53</f>
        <v>185.869</v>
      </c>
      <c r="H51" s="72">
        <f t="shared" ref="H51:S51" si="16">H52+H53</f>
        <v>18.523</v>
      </c>
      <c r="I51" s="72">
        <f t="shared" si="16"/>
        <v>167.346</v>
      </c>
      <c r="J51" s="72">
        <f t="shared" si="16"/>
        <v>0</v>
      </c>
      <c r="K51" s="72">
        <f t="shared" si="16"/>
        <v>0</v>
      </c>
      <c r="L51" s="72">
        <f t="shared" si="16"/>
        <v>0</v>
      </c>
      <c r="M51" s="72">
        <f t="shared" si="16"/>
        <v>185.869</v>
      </c>
      <c r="N51" s="72">
        <f t="shared" si="16"/>
        <v>0</v>
      </c>
      <c r="O51" s="72">
        <f t="shared" si="16"/>
        <v>12.739000000000001</v>
      </c>
      <c r="P51" s="72">
        <f t="shared" si="16"/>
        <v>74.510999999999996</v>
      </c>
      <c r="Q51" s="72">
        <f t="shared" si="16"/>
        <v>5.7839999999999998</v>
      </c>
      <c r="R51" s="72">
        <f t="shared" si="16"/>
        <v>92.834999999999994</v>
      </c>
      <c r="S51" s="72">
        <f t="shared" si="16"/>
        <v>185.869</v>
      </c>
    </row>
    <row r="52" spans="1:19" x14ac:dyDescent="0.25">
      <c r="A52" s="36" t="s">
        <v>127</v>
      </c>
      <c r="B52" s="31" t="s">
        <v>128</v>
      </c>
      <c r="C52" s="32" t="s">
        <v>57</v>
      </c>
      <c r="D52" s="32" t="s">
        <v>58</v>
      </c>
      <c r="E52" s="32" t="s">
        <v>58</v>
      </c>
      <c r="F52" s="32" t="s">
        <v>58</v>
      </c>
      <c r="G52" s="72">
        <v>0</v>
      </c>
      <c r="H52" s="72">
        <v>0</v>
      </c>
      <c r="I52" s="72">
        <v>0</v>
      </c>
      <c r="J52" s="72">
        <v>0</v>
      </c>
      <c r="K52" s="72">
        <v>0</v>
      </c>
      <c r="L52" s="34">
        <v>0</v>
      </c>
      <c r="M52" s="72">
        <v>0</v>
      </c>
      <c r="N52" s="72">
        <v>0</v>
      </c>
      <c r="O52" s="72">
        <v>0</v>
      </c>
      <c r="P52" s="72">
        <v>0</v>
      </c>
      <c r="Q52" s="72">
        <v>0</v>
      </c>
      <c r="R52" s="72">
        <v>0</v>
      </c>
      <c r="S52" s="72">
        <v>0</v>
      </c>
    </row>
    <row r="53" spans="1:19" ht="31.5" x14ac:dyDescent="0.25">
      <c r="A53" s="30" t="s">
        <v>129</v>
      </c>
      <c r="B53" s="31" t="s">
        <v>130</v>
      </c>
      <c r="C53" s="32" t="s">
        <v>57</v>
      </c>
      <c r="D53" s="37" t="s">
        <v>58</v>
      </c>
      <c r="E53" s="37" t="s">
        <v>58</v>
      </c>
      <c r="F53" s="32" t="s">
        <v>58</v>
      </c>
      <c r="G53" s="72">
        <f>G54+G55+G56+G57</f>
        <v>185.869</v>
      </c>
      <c r="H53" s="72">
        <f t="shared" ref="H53:I53" si="17">H54+H55+H56+H57</f>
        <v>18.523</v>
      </c>
      <c r="I53" s="72">
        <f t="shared" si="17"/>
        <v>167.346</v>
      </c>
      <c r="J53" s="72">
        <f>SUM(J54:J57)</f>
        <v>0</v>
      </c>
      <c r="K53" s="72">
        <f t="shared" ref="K53:S53" si="18">SUM(K54:K57)</f>
        <v>0</v>
      </c>
      <c r="L53" s="72">
        <f t="shared" si="18"/>
        <v>0</v>
      </c>
      <c r="M53" s="72">
        <f t="shared" si="18"/>
        <v>185.869</v>
      </c>
      <c r="N53" s="72">
        <f t="shared" si="18"/>
        <v>0</v>
      </c>
      <c r="O53" s="72">
        <f t="shared" si="18"/>
        <v>12.739000000000001</v>
      </c>
      <c r="P53" s="72">
        <f t="shared" si="18"/>
        <v>74.510999999999996</v>
      </c>
      <c r="Q53" s="72">
        <f t="shared" si="18"/>
        <v>5.7839999999999998</v>
      </c>
      <c r="R53" s="72">
        <f t="shared" si="18"/>
        <v>92.834999999999994</v>
      </c>
      <c r="S53" s="72">
        <f t="shared" si="18"/>
        <v>185.869</v>
      </c>
    </row>
    <row r="54" spans="1:19" ht="78.75" x14ac:dyDescent="0.25">
      <c r="A54" s="38" t="s">
        <v>129</v>
      </c>
      <c r="B54" s="39" t="s">
        <v>131</v>
      </c>
      <c r="C54" s="40" t="s">
        <v>132</v>
      </c>
      <c r="D54" s="41">
        <v>2021</v>
      </c>
      <c r="E54" s="42">
        <v>2029</v>
      </c>
      <c r="F54" s="32" t="s">
        <v>58</v>
      </c>
      <c r="G54" s="72">
        <v>39.626000000000005</v>
      </c>
      <c r="H54" s="72">
        <v>1.3069999999999999</v>
      </c>
      <c r="I54" s="72">
        <v>38.319000000000003</v>
      </c>
      <c r="J54" s="72" t="s">
        <v>58</v>
      </c>
      <c r="K54" s="72" t="s">
        <v>58</v>
      </c>
      <c r="L54" s="34" t="s">
        <v>58</v>
      </c>
      <c r="M54" s="72">
        <v>39.626000000000005</v>
      </c>
      <c r="N54" s="72">
        <v>0</v>
      </c>
      <c r="O54" s="72">
        <v>0</v>
      </c>
      <c r="P54" s="72">
        <v>0</v>
      </c>
      <c r="Q54" s="72">
        <v>1.3069999999999999</v>
      </c>
      <c r="R54" s="72">
        <v>38.319000000000003</v>
      </c>
      <c r="S54" s="72">
        <f t="shared" ref="S54:S57" si="19">N54+O54+P54+Q54+R54</f>
        <v>39.626000000000005</v>
      </c>
    </row>
    <row r="55" spans="1:19" ht="78.75" x14ac:dyDescent="0.25">
      <c r="A55" s="38" t="s">
        <v>129</v>
      </c>
      <c r="B55" s="39" t="s">
        <v>133</v>
      </c>
      <c r="C55" s="40" t="s">
        <v>134</v>
      </c>
      <c r="D55" s="41">
        <v>2022</v>
      </c>
      <c r="E55" s="42">
        <v>2029</v>
      </c>
      <c r="F55" s="32" t="s">
        <v>58</v>
      </c>
      <c r="G55" s="72">
        <v>45.854999999999997</v>
      </c>
      <c r="H55" s="72">
        <v>2.4790000000000001</v>
      </c>
      <c r="I55" s="72">
        <v>43.375999999999998</v>
      </c>
      <c r="J55" s="72" t="s">
        <v>58</v>
      </c>
      <c r="K55" s="72" t="s">
        <v>58</v>
      </c>
      <c r="L55" s="34" t="s">
        <v>58</v>
      </c>
      <c r="M55" s="72">
        <v>45.854999999999997</v>
      </c>
      <c r="N55" s="72">
        <v>0</v>
      </c>
      <c r="O55" s="72">
        <v>0</v>
      </c>
      <c r="P55" s="72">
        <v>0</v>
      </c>
      <c r="Q55" s="72">
        <v>2.4790000000000001</v>
      </c>
      <c r="R55" s="72">
        <v>43.375999999999998</v>
      </c>
      <c r="S55" s="72">
        <f t="shared" si="19"/>
        <v>45.854999999999997</v>
      </c>
    </row>
    <row r="56" spans="1:19" ht="78.75" x14ac:dyDescent="0.25">
      <c r="A56" s="38" t="s">
        <v>129</v>
      </c>
      <c r="B56" s="39" t="s">
        <v>135</v>
      </c>
      <c r="C56" s="40" t="s">
        <v>136</v>
      </c>
      <c r="D56" s="41">
        <v>2022</v>
      </c>
      <c r="E56" s="42">
        <v>2029</v>
      </c>
      <c r="F56" s="32" t="s">
        <v>58</v>
      </c>
      <c r="G56" s="72">
        <v>13.138</v>
      </c>
      <c r="H56" s="72">
        <v>1.998</v>
      </c>
      <c r="I56" s="72">
        <v>11.14</v>
      </c>
      <c r="J56" s="72" t="s">
        <v>58</v>
      </c>
      <c r="K56" s="72" t="s">
        <v>58</v>
      </c>
      <c r="L56" s="34" t="s">
        <v>58</v>
      </c>
      <c r="M56" s="72">
        <v>13.138</v>
      </c>
      <c r="N56" s="72">
        <v>0</v>
      </c>
      <c r="O56" s="72">
        <v>0</v>
      </c>
      <c r="P56" s="72">
        <v>0</v>
      </c>
      <c r="Q56" s="72">
        <v>1.998</v>
      </c>
      <c r="R56" s="72">
        <v>11.14</v>
      </c>
      <c r="S56" s="72">
        <f t="shared" si="19"/>
        <v>13.138</v>
      </c>
    </row>
    <row r="57" spans="1:19" ht="63" x14ac:dyDescent="0.25">
      <c r="A57" s="38" t="s">
        <v>129</v>
      </c>
      <c r="B57" s="39" t="s">
        <v>137</v>
      </c>
      <c r="C57" s="40" t="s">
        <v>138</v>
      </c>
      <c r="D57" s="41">
        <v>2023</v>
      </c>
      <c r="E57" s="42">
        <v>2027</v>
      </c>
      <c r="F57" s="32" t="s">
        <v>58</v>
      </c>
      <c r="G57" s="72">
        <v>87.25</v>
      </c>
      <c r="H57" s="72">
        <v>12.739000000000001</v>
      </c>
      <c r="I57" s="72">
        <v>74.510999999999996</v>
      </c>
      <c r="J57" s="72" t="s">
        <v>58</v>
      </c>
      <c r="K57" s="72" t="s">
        <v>58</v>
      </c>
      <c r="L57" s="34" t="s">
        <v>58</v>
      </c>
      <c r="M57" s="72">
        <v>87.25</v>
      </c>
      <c r="N57" s="72">
        <v>0</v>
      </c>
      <c r="O57" s="72">
        <v>12.739000000000001</v>
      </c>
      <c r="P57" s="72">
        <v>74.510999999999996</v>
      </c>
      <c r="Q57" s="72">
        <v>0</v>
      </c>
      <c r="R57" s="72">
        <v>0</v>
      </c>
      <c r="S57" s="72">
        <f t="shared" si="19"/>
        <v>87.25</v>
      </c>
    </row>
    <row r="58" spans="1:19" ht="31.5" x14ac:dyDescent="0.25">
      <c r="A58" s="30" t="s">
        <v>139</v>
      </c>
      <c r="B58" s="31" t="s">
        <v>140</v>
      </c>
      <c r="C58" s="32" t="s">
        <v>57</v>
      </c>
      <c r="D58" s="37" t="s">
        <v>58</v>
      </c>
      <c r="E58" s="37" t="s">
        <v>58</v>
      </c>
      <c r="F58" s="32" t="s">
        <v>58</v>
      </c>
      <c r="G58" s="72">
        <v>0</v>
      </c>
      <c r="H58" s="72">
        <v>0</v>
      </c>
      <c r="I58" s="72">
        <v>0</v>
      </c>
      <c r="J58" s="72">
        <v>0</v>
      </c>
      <c r="K58" s="72">
        <v>0</v>
      </c>
      <c r="L58" s="72">
        <v>0</v>
      </c>
      <c r="M58" s="72">
        <v>0</v>
      </c>
      <c r="N58" s="72">
        <v>0</v>
      </c>
      <c r="O58" s="72">
        <v>0</v>
      </c>
      <c r="P58" s="72">
        <v>0</v>
      </c>
      <c r="Q58" s="72">
        <v>0</v>
      </c>
      <c r="R58" s="72">
        <v>0</v>
      </c>
      <c r="S58" s="72">
        <v>0</v>
      </c>
    </row>
    <row r="59" spans="1:19" ht="31.5" x14ac:dyDescent="0.25">
      <c r="A59" s="30" t="s">
        <v>141</v>
      </c>
      <c r="B59" s="31" t="s">
        <v>142</v>
      </c>
      <c r="C59" s="32" t="s">
        <v>57</v>
      </c>
      <c r="D59" s="37" t="s">
        <v>58</v>
      </c>
      <c r="E59" s="37" t="s">
        <v>58</v>
      </c>
      <c r="F59" s="32" t="s">
        <v>58</v>
      </c>
      <c r="G59" s="72">
        <v>0</v>
      </c>
      <c r="H59" s="72">
        <v>0</v>
      </c>
      <c r="I59" s="72">
        <v>0</v>
      </c>
      <c r="J59" s="72">
        <v>0</v>
      </c>
      <c r="K59" s="72">
        <v>0</v>
      </c>
      <c r="L59" s="34" t="s">
        <v>58</v>
      </c>
      <c r="M59" s="72">
        <v>0</v>
      </c>
      <c r="N59" s="72">
        <v>0</v>
      </c>
      <c r="O59" s="72">
        <v>0</v>
      </c>
      <c r="P59" s="72">
        <v>0</v>
      </c>
      <c r="Q59" s="72">
        <v>0</v>
      </c>
      <c r="R59" s="72">
        <v>0</v>
      </c>
      <c r="S59" s="72">
        <v>0</v>
      </c>
    </row>
    <row r="60" spans="1:19" ht="31.5" x14ac:dyDescent="0.25">
      <c r="A60" s="30" t="s">
        <v>143</v>
      </c>
      <c r="B60" s="31" t="s">
        <v>144</v>
      </c>
      <c r="C60" s="32" t="s">
        <v>57</v>
      </c>
      <c r="D60" s="37" t="s">
        <v>58</v>
      </c>
      <c r="E60" s="37" t="s">
        <v>58</v>
      </c>
      <c r="F60" s="32" t="s">
        <v>58</v>
      </c>
      <c r="G60" s="72">
        <v>0</v>
      </c>
      <c r="H60" s="72">
        <v>0</v>
      </c>
      <c r="I60" s="72">
        <v>0</v>
      </c>
      <c r="J60" s="72">
        <v>0</v>
      </c>
      <c r="K60" s="72">
        <v>0</v>
      </c>
      <c r="L60" s="34" t="s">
        <v>58</v>
      </c>
      <c r="M60" s="72">
        <v>0</v>
      </c>
      <c r="N60" s="72">
        <v>0</v>
      </c>
      <c r="O60" s="72">
        <v>0</v>
      </c>
      <c r="P60" s="72">
        <v>0</v>
      </c>
      <c r="Q60" s="72">
        <v>0</v>
      </c>
      <c r="R60" s="72">
        <v>0</v>
      </c>
      <c r="S60" s="72">
        <v>0</v>
      </c>
    </row>
    <row r="61" spans="1:19" ht="31.5" x14ac:dyDescent="0.25">
      <c r="A61" s="30" t="s">
        <v>145</v>
      </c>
      <c r="B61" s="31" t="s">
        <v>146</v>
      </c>
      <c r="C61" s="32" t="s">
        <v>57</v>
      </c>
      <c r="D61" s="37" t="s">
        <v>58</v>
      </c>
      <c r="E61" s="37" t="s">
        <v>58</v>
      </c>
      <c r="F61" s="32" t="s">
        <v>58</v>
      </c>
      <c r="G61" s="72">
        <v>0</v>
      </c>
      <c r="H61" s="72">
        <v>0</v>
      </c>
      <c r="I61" s="72">
        <v>0</v>
      </c>
      <c r="J61" s="72">
        <v>0</v>
      </c>
      <c r="K61" s="72">
        <v>0</v>
      </c>
      <c r="L61" s="34" t="s">
        <v>58</v>
      </c>
      <c r="M61" s="72">
        <v>0</v>
      </c>
      <c r="N61" s="72">
        <v>0</v>
      </c>
      <c r="O61" s="72">
        <v>0</v>
      </c>
      <c r="P61" s="72">
        <v>0</v>
      </c>
      <c r="Q61" s="72">
        <v>0</v>
      </c>
      <c r="R61" s="72">
        <v>0</v>
      </c>
      <c r="S61" s="72">
        <v>0</v>
      </c>
    </row>
    <row r="62" spans="1:19" ht="31.5" x14ac:dyDescent="0.25">
      <c r="A62" s="30" t="s">
        <v>147</v>
      </c>
      <c r="B62" s="31" t="s">
        <v>148</v>
      </c>
      <c r="C62" s="32" t="s">
        <v>57</v>
      </c>
      <c r="D62" s="37" t="s">
        <v>58</v>
      </c>
      <c r="E62" s="37" t="s">
        <v>58</v>
      </c>
      <c r="F62" s="32" t="s">
        <v>58</v>
      </c>
      <c r="G62" s="72">
        <v>0</v>
      </c>
      <c r="H62" s="72">
        <v>0</v>
      </c>
      <c r="I62" s="72">
        <v>0</v>
      </c>
      <c r="J62" s="72">
        <v>0</v>
      </c>
      <c r="K62" s="72">
        <v>0</v>
      </c>
      <c r="L62" s="34" t="s">
        <v>58</v>
      </c>
      <c r="M62" s="72">
        <v>0</v>
      </c>
      <c r="N62" s="72">
        <v>0</v>
      </c>
      <c r="O62" s="72">
        <v>0</v>
      </c>
      <c r="P62" s="72">
        <v>0</v>
      </c>
      <c r="Q62" s="72">
        <v>0</v>
      </c>
      <c r="R62" s="72">
        <v>0</v>
      </c>
      <c r="S62" s="72">
        <v>0</v>
      </c>
    </row>
    <row r="63" spans="1:19" ht="31.5" x14ac:dyDescent="0.25">
      <c r="A63" s="30" t="s">
        <v>149</v>
      </c>
      <c r="B63" s="31" t="s">
        <v>150</v>
      </c>
      <c r="C63" s="32" t="s">
        <v>57</v>
      </c>
      <c r="D63" s="37" t="s">
        <v>58</v>
      </c>
      <c r="E63" s="37" t="s">
        <v>58</v>
      </c>
      <c r="F63" s="32" t="s">
        <v>58</v>
      </c>
      <c r="G63" s="72">
        <v>0</v>
      </c>
      <c r="H63" s="72">
        <v>0</v>
      </c>
      <c r="I63" s="72">
        <v>0</v>
      </c>
      <c r="J63" s="72">
        <v>0</v>
      </c>
      <c r="K63" s="72">
        <v>0</v>
      </c>
      <c r="L63" s="34" t="s">
        <v>58</v>
      </c>
      <c r="M63" s="72">
        <v>0</v>
      </c>
      <c r="N63" s="72">
        <v>0</v>
      </c>
      <c r="O63" s="72">
        <v>0</v>
      </c>
      <c r="P63" s="72">
        <v>0</v>
      </c>
      <c r="Q63" s="72">
        <v>0</v>
      </c>
      <c r="R63" s="72">
        <v>0</v>
      </c>
      <c r="S63" s="72">
        <v>0</v>
      </c>
    </row>
    <row r="64" spans="1:19" ht="31.5" x14ac:dyDescent="0.25">
      <c r="A64" s="30" t="s">
        <v>151</v>
      </c>
      <c r="B64" s="31" t="s">
        <v>152</v>
      </c>
      <c r="C64" s="32" t="s">
        <v>57</v>
      </c>
      <c r="D64" s="37" t="s">
        <v>58</v>
      </c>
      <c r="E64" s="37" t="s">
        <v>58</v>
      </c>
      <c r="F64" s="32" t="s">
        <v>58</v>
      </c>
      <c r="G64" s="72">
        <v>0</v>
      </c>
      <c r="H64" s="72">
        <v>0</v>
      </c>
      <c r="I64" s="72">
        <v>0</v>
      </c>
      <c r="J64" s="72">
        <v>0</v>
      </c>
      <c r="K64" s="72">
        <v>0</v>
      </c>
      <c r="L64" s="34" t="s">
        <v>58</v>
      </c>
      <c r="M64" s="72">
        <v>0</v>
      </c>
      <c r="N64" s="72">
        <v>0</v>
      </c>
      <c r="O64" s="72">
        <v>0</v>
      </c>
      <c r="P64" s="72">
        <v>0</v>
      </c>
      <c r="Q64" s="72">
        <v>0</v>
      </c>
      <c r="R64" s="72">
        <v>0</v>
      </c>
      <c r="S64" s="72">
        <v>0</v>
      </c>
    </row>
    <row r="65" spans="1:19" ht="31.5" x14ac:dyDescent="0.25">
      <c r="A65" s="30" t="s">
        <v>153</v>
      </c>
      <c r="B65" s="31" t="s">
        <v>154</v>
      </c>
      <c r="C65" s="32" t="s">
        <v>57</v>
      </c>
      <c r="D65" s="37" t="s">
        <v>58</v>
      </c>
      <c r="E65" s="37" t="s">
        <v>58</v>
      </c>
      <c r="F65" s="32" t="s">
        <v>58</v>
      </c>
      <c r="G65" s="72">
        <v>0</v>
      </c>
      <c r="H65" s="72">
        <v>0</v>
      </c>
      <c r="I65" s="72">
        <v>0</v>
      </c>
      <c r="J65" s="72">
        <v>0</v>
      </c>
      <c r="K65" s="72">
        <v>0</v>
      </c>
      <c r="L65" s="34" t="s">
        <v>58</v>
      </c>
      <c r="M65" s="72">
        <v>0</v>
      </c>
      <c r="N65" s="72">
        <v>0</v>
      </c>
      <c r="O65" s="72">
        <v>0</v>
      </c>
      <c r="P65" s="72">
        <v>0</v>
      </c>
      <c r="Q65" s="72">
        <v>0</v>
      </c>
      <c r="R65" s="72">
        <v>0</v>
      </c>
      <c r="S65" s="72">
        <v>0</v>
      </c>
    </row>
    <row r="66" spans="1:19" ht="31.5" x14ac:dyDescent="0.25">
      <c r="A66" s="30" t="s">
        <v>155</v>
      </c>
      <c r="B66" s="31" t="s">
        <v>156</v>
      </c>
      <c r="C66" s="32" t="s">
        <v>57</v>
      </c>
      <c r="D66" s="37" t="s">
        <v>58</v>
      </c>
      <c r="E66" s="37" t="s">
        <v>58</v>
      </c>
      <c r="F66" s="32" t="s">
        <v>58</v>
      </c>
      <c r="G66" s="72">
        <v>0</v>
      </c>
      <c r="H66" s="72">
        <v>0</v>
      </c>
      <c r="I66" s="72">
        <v>0</v>
      </c>
      <c r="J66" s="72">
        <v>0</v>
      </c>
      <c r="K66" s="72">
        <v>0</v>
      </c>
      <c r="L66" s="34" t="s">
        <v>58</v>
      </c>
      <c r="M66" s="72">
        <v>0</v>
      </c>
      <c r="N66" s="72">
        <v>0</v>
      </c>
      <c r="O66" s="72">
        <v>0</v>
      </c>
      <c r="P66" s="72">
        <v>0</v>
      </c>
      <c r="Q66" s="72">
        <v>0</v>
      </c>
      <c r="R66" s="72">
        <v>0</v>
      </c>
      <c r="S66" s="72">
        <v>0</v>
      </c>
    </row>
    <row r="67" spans="1:19" ht="31.5" x14ac:dyDescent="0.25">
      <c r="A67" s="36" t="s">
        <v>157</v>
      </c>
      <c r="B67" s="31" t="s">
        <v>158</v>
      </c>
      <c r="C67" s="32" t="s">
        <v>57</v>
      </c>
      <c r="D67" s="37" t="s">
        <v>58</v>
      </c>
      <c r="E67" s="37" t="s">
        <v>58</v>
      </c>
      <c r="F67" s="32" t="s">
        <v>58</v>
      </c>
      <c r="G67" s="72">
        <v>0</v>
      </c>
      <c r="H67" s="72">
        <v>0</v>
      </c>
      <c r="I67" s="72">
        <v>0</v>
      </c>
      <c r="J67" s="72">
        <v>0</v>
      </c>
      <c r="K67" s="72">
        <v>0</v>
      </c>
      <c r="L67" s="34" t="s">
        <v>58</v>
      </c>
      <c r="M67" s="72">
        <v>0</v>
      </c>
      <c r="N67" s="72">
        <v>0</v>
      </c>
      <c r="O67" s="72">
        <v>0</v>
      </c>
      <c r="P67" s="72">
        <v>0</v>
      </c>
      <c r="Q67" s="72">
        <v>0</v>
      </c>
      <c r="R67" s="72">
        <v>0</v>
      </c>
      <c r="S67" s="72">
        <v>0</v>
      </c>
    </row>
    <row r="68" spans="1:19" ht="31.5" x14ac:dyDescent="0.25">
      <c r="A68" s="30" t="s">
        <v>159</v>
      </c>
      <c r="B68" s="31" t="s">
        <v>160</v>
      </c>
      <c r="C68" s="32" t="s">
        <v>57</v>
      </c>
      <c r="D68" s="37" t="s">
        <v>58</v>
      </c>
      <c r="E68" s="37" t="s">
        <v>58</v>
      </c>
      <c r="F68" s="32" t="s">
        <v>58</v>
      </c>
      <c r="G68" s="72">
        <v>0</v>
      </c>
      <c r="H68" s="72">
        <v>0</v>
      </c>
      <c r="I68" s="72">
        <v>0</v>
      </c>
      <c r="J68" s="72">
        <v>0</v>
      </c>
      <c r="K68" s="72">
        <v>0</v>
      </c>
      <c r="L68" s="34" t="s">
        <v>58</v>
      </c>
      <c r="M68" s="72">
        <v>0</v>
      </c>
      <c r="N68" s="72">
        <v>0</v>
      </c>
      <c r="O68" s="72">
        <v>0</v>
      </c>
      <c r="P68" s="72">
        <v>0</v>
      </c>
      <c r="Q68" s="72">
        <v>0</v>
      </c>
      <c r="R68" s="72">
        <v>0</v>
      </c>
      <c r="S68" s="72">
        <v>0</v>
      </c>
    </row>
    <row r="69" spans="1:19" ht="31.5" x14ac:dyDescent="0.25">
      <c r="A69" s="36" t="s">
        <v>161</v>
      </c>
      <c r="B69" s="31" t="s">
        <v>162</v>
      </c>
      <c r="C69" s="32" t="s">
        <v>57</v>
      </c>
      <c r="D69" s="37" t="s">
        <v>58</v>
      </c>
      <c r="E69" s="37" t="s">
        <v>58</v>
      </c>
      <c r="F69" s="32" t="s">
        <v>58</v>
      </c>
      <c r="G69" s="72">
        <v>0</v>
      </c>
      <c r="H69" s="72">
        <v>0</v>
      </c>
      <c r="I69" s="72">
        <v>0</v>
      </c>
      <c r="J69" s="72">
        <v>0</v>
      </c>
      <c r="K69" s="72">
        <v>0</v>
      </c>
      <c r="L69" s="34" t="s">
        <v>58</v>
      </c>
      <c r="M69" s="72">
        <v>0</v>
      </c>
      <c r="N69" s="72">
        <v>0</v>
      </c>
      <c r="O69" s="72">
        <v>0</v>
      </c>
      <c r="P69" s="72">
        <v>0</v>
      </c>
      <c r="Q69" s="72">
        <v>0</v>
      </c>
      <c r="R69" s="72">
        <v>0</v>
      </c>
      <c r="S69" s="72">
        <v>0</v>
      </c>
    </row>
    <row r="70" spans="1:19" ht="47.25" x14ac:dyDescent="0.25">
      <c r="A70" s="30" t="s">
        <v>163</v>
      </c>
      <c r="B70" s="31" t="s">
        <v>164</v>
      </c>
      <c r="C70" s="32" t="s">
        <v>57</v>
      </c>
      <c r="D70" s="37" t="s">
        <v>58</v>
      </c>
      <c r="E70" s="37" t="s">
        <v>58</v>
      </c>
      <c r="F70" s="32" t="s">
        <v>58</v>
      </c>
      <c r="G70" s="72">
        <v>0</v>
      </c>
      <c r="H70" s="72">
        <v>0</v>
      </c>
      <c r="I70" s="72">
        <v>0</v>
      </c>
      <c r="J70" s="72">
        <v>0</v>
      </c>
      <c r="K70" s="72">
        <v>0</v>
      </c>
      <c r="L70" s="34" t="s">
        <v>58</v>
      </c>
      <c r="M70" s="72">
        <v>0</v>
      </c>
      <c r="N70" s="72">
        <v>0</v>
      </c>
      <c r="O70" s="72">
        <v>0</v>
      </c>
      <c r="P70" s="72">
        <v>0</v>
      </c>
      <c r="Q70" s="72">
        <v>0</v>
      </c>
      <c r="R70" s="72">
        <v>0</v>
      </c>
      <c r="S70" s="72">
        <v>0</v>
      </c>
    </row>
    <row r="71" spans="1:19" ht="47.25" x14ac:dyDescent="0.25">
      <c r="A71" s="30" t="s">
        <v>165</v>
      </c>
      <c r="B71" s="31" t="s">
        <v>166</v>
      </c>
      <c r="C71" s="32" t="s">
        <v>57</v>
      </c>
      <c r="D71" s="37" t="s">
        <v>58</v>
      </c>
      <c r="E71" s="37" t="s">
        <v>58</v>
      </c>
      <c r="F71" s="32" t="s">
        <v>58</v>
      </c>
      <c r="G71" s="72">
        <v>0</v>
      </c>
      <c r="H71" s="72">
        <v>0</v>
      </c>
      <c r="I71" s="72">
        <v>0</v>
      </c>
      <c r="J71" s="72">
        <v>0</v>
      </c>
      <c r="K71" s="72">
        <v>0</v>
      </c>
      <c r="L71" s="34" t="s">
        <v>58</v>
      </c>
      <c r="M71" s="72">
        <v>0</v>
      </c>
      <c r="N71" s="72">
        <v>0</v>
      </c>
      <c r="O71" s="72">
        <v>0</v>
      </c>
      <c r="P71" s="72">
        <v>0</v>
      </c>
      <c r="Q71" s="72">
        <v>0</v>
      </c>
      <c r="R71" s="72">
        <v>0</v>
      </c>
      <c r="S71" s="72">
        <v>0</v>
      </c>
    </row>
    <row r="72" spans="1:19" ht="31.5" x14ac:dyDescent="0.25">
      <c r="A72" s="30" t="s">
        <v>167</v>
      </c>
      <c r="B72" s="31" t="s">
        <v>168</v>
      </c>
      <c r="C72" s="32" t="s">
        <v>57</v>
      </c>
      <c r="D72" s="37" t="s">
        <v>58</v>
      </c>
      <c r="E72" s="37" t="s">
        <v>58</v>
      </c>
      <c r="F72" s="32" t="s">
        <v>58</v>
      </c>
      <c r="G72" s="72">
        <v>0</v>
      </c>
      <c r="H72" s="72">
        <v>0</v>
      </c>
      <c r="I72" s="72">
        <v>0</v>
      </c>
      <c r="J72" s="72">
        <v>0</v>
      </c>
      <c r="K72" s="72">
        <v>0</v>
      </c>
      <c r="L72" s="34" t="s">
        <v>58</v>
      </c>
      <c r="M72" s="72">
        <v>0</v>
      </c>
      <c r="N72" s="72">
        <v>0</v>
      </c>
      <c r="O72" s="72">
        <v>0</v>
      </c>
      <c r="P72" s="72">
        <v>0</v>
      </c>
      <c r="Q72" s="72">
        <v>0</v>
      </c>
      <c r="R72" s="72">
        <v>0</v>
      </c>
      <c r="S72" s="72">
        <v>0</v>
      </c>
    </row>
    <row r="73" spans="1:19" ht="31.5" x14ac:dyDescent="0.25">
      <c r="A73" s="30" t="s">
        <v>169</v>
      </c>
      <c r="B73" s="31" t="s">
        <v>170</v>
      </c>
      <c r="C73" s="32" t="s">
        <v>57</v>
      </c>
      <c r="D73" s="37" t="s">
        <v>58</v>
      </c>
      <c r="E73" s="37" t="s">
        <v>58</v>
      </c>
      <c r="F73" s="32" t="s">
        <v>58</v>
      </c>
      <c r="G73" s="72">
        <v>0</v>
      </c>
      <c r="H73" s="72">
        <v>0</v>
      </c>
      <c r="I73" s="72">
        <v>0</v>
      </c>
      <c r="J73" s="72">
        <v>0</v>
      </c>
      <c r="K73" s="72">
        <v>0</v>
      </c>
      <c r="L73" s="34" t="s">
        <v>58</v>
      </c>
      <c r="M73" s="72">
        <v>0</v>
      </c>
      <c r="N73" s="72">
        <v>0</v>
      </c>
      <c r="O73" s="72">
        <v>0</v>
      </c>
      <c r="P73" s="72">
        <v>0</v>
      </c>
      <c r="Q73" s="72">
        <v>0</v>
      </c>
      <c r="R73" s="72">
        <v>0</v>
      </c>
      <c r="S73" s="72">
        <v>0</v>
      </c>
    </row>
    <row r="74" spans="1:19" ht="31.5" x14ac:dyDescent="0.25">
      <c r="A74" s="30" t="s">
        <v>171</v>
      </c>
      <c r="B74" s="31" t="s">
        <v>172</v>
      </c>
      <c r="C74" s="32" t="s">
        <v>57</v>
      </c>
      <c r="D74" s="37" t="s">
        <v>58</v>
      </c>
      <c r="E74" s="37" t="s">
        <v>58</v>
      </c>
      <c r="F74" s="32" t="s">
        <v>58</v>
      </c>
      <c r="G74" s="72">
        <v>0</v>
      </c>
      <c r="H74" s="72">
        <v>0</v>
      </c>
      <c r="I74" s="72">
        <v>0</v>
      </c>
      <c r="J74" s="72">
        <v>0</v>
      </c>
      <c r="K74" s="72">
        <v>0</v>
      </c>
      <c r="L74" s="34" t="s">
        <v>58</v>
      </c>
      <c r="M74" s="72">
        <v>0</v>
      </c>
      <c r="N74" s="72">
        <v>0</v>
      </c>
      <c r="O74" s="72">
        <v>0</v>
      </c>
      <c r="P74" s="72">
        <v>0</v>
      </c>
      <c r="Q74" s="72">
        <v>0</v>
      </c>
      <c r="R74" s="72">
        <v>0</v>
      </c>
      <c r="S74" s="72">
        <v>0</v>
      </c>
    </row>
    <row r="75" spans="1:19" x14ac:dyDescent="0.25">
      <c r="A75" s="30" t="s">
        <v>173</v>
      </c>
      <c r="B75" s="31" t="s">
        <v>174</v>
      </c>
      <c r="C75" s="32" t="s">
        <v>57</v>
      </c>
      <c r="D75" s="37" t="s">
        <v>58</v>
      </c>
      <c r="E75" s="37" t="s">
        <v>58</v>
      </c>
      <c r="F75" s="32" t="s">
        <v>58</v>
      </c>
      <c r="G75" s="72">
        <v>0</v>
      </c>
      <c r="H75" s="72">
        <v>0</v>
      </c>
      <c r="I75" s="72">
        <v>0</v>
      </c>
      <c r="J75" s="72">
        <v>0</v>
      </c>
      <c r="K75" s="72">
        <v>0</v>
      </c>
      <c r="L75" s="34" t="s">
        <v>58</v>
      </c>
      <c r="M75" s="72">
        <v>0</v>
      </c>
      <c r="N75" s="72">
        <v>0</v>
      </c>
      <c r="O75" s="72">
        <v>0</v>
      </c>
      <c r="P75" s="72">
        <v>0</v>
      </c>
      <c r="Q75" s="72">
        <v>0</v>
      </c>
      <c r="R75" s="72">
        <v>0</v>
      </c>
      <c r="S75" s="72">
        <v>0</v>
      </c>
    </row>
  </sheetData>
  <mergeCells count="17">
    <mergeCell ref="F11:F12"/>
    <mergeCell ref="G11:K11"/>
    <mergeCell ref="L11:M11"/>
    <mergeCell ref="N11:S11"/>
    <mergeCell ref="G12:K12"/>
    <mergeCell ref="L12:M12"/>
    <mergeCell ref="S12:S13"/>
    <mergeCell ref="A5:S5"/>
    <mergeCell ref="A6:S6"/>
    <mergeCell ref="A8:S8"/>
    <mergeCell ref="A9:S9"/>
    <mergeCell ref="A10:S10"/>
    <mergeCell ref="A11:A13"/>
    <mergeCell ref="B11:B13"/>
    <mergeCell ref="C11:C13"/>
    <mergeCell ref="D11:D13"/>
    <mergeCell ref="E11:E12"/>
  </mergeCells>
  <pageMargins left="0.25" right="0.25" top="0.75" bottom="0.75" header="0.3" footer="0.3"/>
  <pageSetup paperSize="9" scale="35" fitToHeight="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5"/>
  <sheetViews>
    <sheetView topLeftCell="O1" workbookViewId="0">
      <selection activeCell="X3" sqref="X3"/>
    </sheetView>
  </sheetViews>
  <sheetFormatPr defaultColWidth="9.140625" defaultRowHeight="15" x14ac:dyDescent="0.25"/>
  <cols>
    <col min="1" max="1" width="11.140625" style="74" customWidth="1"/>
    <col min="2" max="2" width="91.140625" style="74" customWidth="1"/>
    <col min="3" max="3" width="21" style="74" customWidth="1"/>
    <col min="4" max="13" width="27" style="75" customWidth="1"/>
    <col min="14" max="17" width="27" style="74" customWidth="1"/>
    <col min="18" max="18" width="35.85546875" style="74" customWidth="1"/>
    <col min="19" max="23" width="27" style="74" customWidth="1"/>
    <col min="24" max="24" width="35.28515625" style="74" customWidth="1"/>
    <col min="25" max="16384" width="9.140625" style="74"/>
  </cols>
  <sheetData>
    <row r="1" spans="1:26" ht="18.75" customHeight="1" x14ac:dyDescent="0.25">
      <c r="X1" s="2" t="s">
        <v>203</v>
      </c>
    </row>
    <row r="2" spans="1:26" ht="18.75" customHeight="1" x14ac:dyDescent="0.25">
      <c r="X2" s="2" t="s">
        <v>1</v>
      </c>
    </row>
    <row r="3" spans="1:26" ht="18.75" customHeight="1" x14ac:dyDescent="0.25">
      <c r="F3" s="76"/>
      <c r="G3" s="76"/>
      <c r="H3" s="76"/>
      <c r="X3" s="2"/>
    </row>
    <row r="4" spans="1:26" ht="18.75" customHeight="1" x14ac:dyDescent="0.25">
      <c r="F4" s="76"/>
      <c r="G4" s="76"/>
      <c r="H4" s="76"/>
      <c r="X4" s="2"/>
    </row>
    <row r="5" spans="1:26" ht="39.75" customHeight="1" x14ac:dyDescent="0.2">
      <c r="A5" s="77" t="s">
        <v>2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</row>
    <row r="6" spans="1:26" ht="39.75" customHeight="1" x14ac:dyDescent="0.2">
      <c r="A6" s="77" t="s">
        <v>204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</row>
    <row r="7" spans="1:26" ht="44.25" customHeight="1" x14ac:dyDescent="0.2">
      <c r="A7" s="77" t="s">
        <v>205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</row>
    <row r="8" spans="1:26" ht="15.75" customHeight="1" x14ac:dyDescent="0.25"/>
    <row r="9" spans="1:26" ht="38.25" customHeight="1" x14ac:dyDescent="0.25">
      <c r="A9" s="55" t="s">
        <v>4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</row>
    <row r="10" spans="1:26" s="83" customFormat="1" ht="15.75" customHeight="1" x14ac:dyDescent="0.3">
      <c r="A10" s="81"/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</row>
    <row r="11" spans="1:26" s="86" customFormat="1" ht="58.5" customHeight="1" x14ac:dyDescent="0.25">
      <c r="A11" s="84" t="s">
        <v>177</v>
      </c>
      <c r="B11" s="84" t="s">
        <v>6</v>
      </c>
      <c r="C11" s="84" t="s">
        <v>7</v>
      </c>
      <c r="D11" s="85" t="s">
        <v>206</v>
      </c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</row>
    <row r="12" spans="1:26" s="86" customFormat="1" ht="94.5" customHeight="1" x14ac:dyDescent="0.25">
      <c r="A12" s="87"/>
      <c r="B12" s="87"/>
      <c r="C12" s="87"/>
      <c r="D12" s="85" t="s">
        <v>207</v>
      </c>
      <c r="E12" s="85"/>
      <c r="F12" s="85"/>
      <c r="G12" s="85"/>
      <c r="H12" s="85"/>
      <c r="I12" s="85"/>
      <c r="J12" s="85" t="s">
        <v>208</v>
      </c>
      <c r="K12" s="85"/>
      <c r="L12" s="85"/>
      <c r="M12" s="85"/>
      <c r="N12" s="85" t="s">
        <v>209</v>
      </c>
      <c r="O12" s="85"/>
      <c r="P12" s="85"/>
      <c r="Q12" s="85" t="s">
        <v>210</v>
      </c>
      <c r="R12" s="85"/>
      <c r="S12" s="85" t="s">
        <v>211</v>
      </c>
      <c r="T12" s="85"/>
      <c r="U12" s="85"/>
      <c r="V12" s="85" t="s">
        <v>212</v>
      </c>
      <c r="W12" s="85"/>
      <c r="X12" s="88" t="s">
        <v>213</v>
      </c>
    </row>
    <row r="13" spans="1:26" s="86" customFormat="1" ht="219.75" customHeight="1" x14ac:dyDescent="0.25">
      <c r="A13" s="87"/>
      <c r="B13" s="87"/>
      <c r="C13" s="87"/>
      <c r="D13" s="88" t="s">
        <v>214</v>
      </c>
      <c r="E13" s="88" t="s">
        <v>215</v>
      </c>
      <c r="F13" s="88" t="s">
        <v>216</v>
      </c>
      <c r="G13" s="88" t="s">
        <v>217</v>
      </c>
      <c r="H13" s="88" t="s">
        <v>218</v>
      </c>
      <c r="I13" s="88" t="s">
        <v>219</v>
      </c>
      <c r="J13" s="88" t="s">
        <v>220</v>
      </c>
      <c r="K13" s="88" t="s">
        <v>221</v>
      </c>
      <c r="L13" s="88" t="s">
        <v>222</v>
      </c>
      <c r="M13" s="88" t="s">
        <v>223</v>
      </c>
      <c r="N13" s="88" t="s">
        <v>224</v>
      </c>
      <c r="O13" s="88" t="s">
        <v>225</v>
      </c>
      <c r="P13" s="88" t="s">
        <v>226</v>
      </c>
      <c r="Q13" s="88" t="s">
        <v>227</v>
      </c>
      <c r="R13" s="88" t="s">
        <v>228</v>
      </c>
      <c r="S13" s="88" t="s">
        <v>229</v>
      </c>
      <c r="T13" s="88" t="s">
        <v>230</v>
      </c>
      <c r="U13" s="88" t="s">
        <v>231</v>
      </c>
      <c r="V13" s="88" t="s">
        <v>232</v>
      </c>
      <c r="W13" s="88" t="s">
        <v>233</v>
      </c>
      <c r="X13" s="88" t="s">
        <v>234</v>
      </c>
    </row>
    <row r="14" spans="1:26" s="86" customFormat="1" ht="39.75" customHeight="1" x14ac:dyDescent="0.25">
      <c r="A14" s="89">
        <v>1</v>
      </c>
      <c r="B14" s="89">
        <v>2</v>
      </c>
      <c r="C14" s="89">
        <v>3</v>
      </c>
      <c r="D14" s="90" t="s">
        <v>235</v>
      </c>
      <c r="E14" s="30" t="s">
        <v>236</v>
      </c>
      <c r="F14" s="90" t="s">
        <v>237</v>
      </c>
      <c r="G14" s="30" t="s">
        <v>238</v>
      </c>
      <c r="H14" s="90" t="s">
        <v>239</v>
      </c>
      <c r="I14" s="30" t="s">
        <v>240</v>
      </c>
      <c r="J14" s="90" t="s">
        <v>241</v>
      </c>
      <c r="K14" s="30" t="s">
        <v>242</v>
      </c>
      <c r="L14" s="90" t="s">
        <v>243</v>
      </c>
      <c r="M14" s="30" t="s">
        <v>244</v>
      </c>
      <c r="N14" s="90" t="s">
        <v>245</v>
      </c>
      <c r="O14" s="30" t="s">
        <v>246</v>
      </c>
      <c r="P14" s="30" t="s">
        <v>247</v>
      </c>
      <c r="Q14" s="90" t="s">
        <v>248</v>
      </c>
      <c r="R14" s="30" t="s">
        <v>249</v>
      </c>
      <c r="S14" s="91" t="s">
        <v>250</v>
      </c>
      <c r="T14" s="91" t="s">
        <v>251</v>
      </c>
      <c r="U14" s="91" t="s">
        <v>252</v>
      </c>
      <c r="V14" s="91" t="s">
        <v>253</v>
      </c>
      <c r="W14" s="91" t="s">
        <v>254</v>
      </c>
      <c r="X14" s="91" t="s">
        <v>255</v>
      </c>
    </row>
    <row r="15" spans="1:26" ht="49.5" customHeight="1" x14ac:dyDescent="0.2">
      <c r="A15" s="30" t="s">
        <v>55</v>
      </c>
      <c r="B15" s="31" t="s">
        <v>56</v>
      </c>
      <c r="C15" s="32" t="s">
        <v>57</v>
      </c>
      <c r="D15" s="37">
        <f t="shared" ref="D15:X30" si="0">D22</f>
        <v>0</v>
      </c>
      <c r="E15" s="37">
        <f t="shared" si="0"/>
        <v>0</v>
      </c>
      <c r="F15" s="37">
        <f t="shared" si="0"/>
        <v>0</v>
      </c>
      <c r="G15" s="37">
        <f t="shared" si="0"/>
        <v>0</v>
      </c>
      <c r="H15" s="37">
        <f t="shared" si="0"/>
        <v>0</v>
      </c>
      <c r="I15" s="37">
        <f t="shared" si="0"/>
        <v>0</v>
      </c>
      <c r="J15" s="37">
        <f t="shared" si="0"/>
        <v>0.41000000000000003</v>
      </c>
      <c r="K15" s="37">
        <f t="shared" si="0"/>
        <v>0.60000000000000009</v>
      </c>
      <c r="L15" s="37">
        <f t="shared" si="0"/>
        <v>0</v>
      </c>
      <c r="M15" s="37">
        <f t="shared" si="0"/>
        <v>0</v>
      </c>
      <c r="N15" s="37">
        <f t="shared" si="0"/>
        <v>0</v>
      </c>
      <c r="O15" s="37">
        <f t="shared" si="0"/>
        <v>0</v>
      </c>
      <c r="P15" s="37">
        <f t="shared" si="0"/>
        <v>0</v>
      </c>
      <c r="Q15" s="37">
        <f t="shared" si="0"/>
        <v>0</v>
      </c>
      <c r="R15" s="37">
        <f t="shared" si="0"/>
        <v>0</v>
      </c>
      <c r="S15" s="37">
        <f t="shared" si="0"/>
        <v>0</v>
      </c>
      <c r="T15" s="37">
        <f t="shared" si="0"/>
        <v>0</v>
      </c>
      <c r="U15" s="37">
        <f t="shared" si="0"/>
        <v>0</v>
      </c>
      <c r="V15" s="37">
        <f t="shared" si="0"/>
        <v>0</v>
      </c>
      <c r="W15" s="37">
        <f t="shared" si="0"/>
        <v>0</v>
      </c>
      <c r="X15" s="37">
        <f t="shared" si="0"/>
        <v>0</v>
      </c>
    </row>
    <row r="16" spans="1:26" ht="35.25" customHeight="1" x14ac:dyDescent="0.2">
      <c r="A16" s="30" t="s">
        <v>59</v>
      </c>
      <c r="B16" s="31" t="s">
        <v>60</v>
      </c>
      <c r="C16" s="32" t="s">
        <v>57</v>
      </c>
      <c r="D16" s="37">
        <f t="shared" si="0"/>
        <v>0</v>
      </c>
      <c r="E16" s="37">
        <f t="shared" si="0"/>
        <v>0</v>
      </c>
      <c r="F16" s="37">
        <f t="shared" si="0"/>
        <v>0</v>
      </c>
      <c r="G16" s="37">
        <f t="shared" si="0"/>
        <v>0</v>
      </c>
      <c r="H16" s="37">
        <f t="shared" si="0"/>
        <v>0</v>
      </c>
      <c r="I16" s="37">
        <f t="shared" si="0"/>
        <v>0</v>
      </c>
      <c r="J16" s="37">
        <f t="shared" si="0"/>
        <v>0.41000000000000003</v>
      </c>
      <c r="K16" s="37">
        <f t="shared" si="0"/>
        <v>0.60000000000000009</v>
      </c>
      <c r="L16" s="37">
        <f t="shared" si="0"/>
        <v>0</v>
      </c>
      <c r="M16" s="37">
        <f t="shared" si="0"/>
        <v>0</v>
      </c>
      <c r="N16" s="37">
        <f t="shared" si="0"/>
        <v>0</v>
      </c>
      <c r="O16" s="37">
        <f t="shared" si="0"/>
        <v>0</v>
      </c>
      <c r="P16" s="37">
        <f t="shared" si="0"/>
        <v>0</v>
      </c>
      <c r="Q16" s="37">
        <f t="shared" si="0"/>
        <v>0</v>
      </c>
      <c r="R16" s="37">
        <f t="shared" si="0"/>
        <v>0</v>
      </c>
      <c r="S16" s="37">
        <f t="shared" si="0"/>
        <v>0</v>
      </c>
      <c r="T16" s="37">
        <f t="shared" si="0"/>
        <v>0</v>
      </c>
      <c r="U16" s="37">
        <f t="shared" si="0"/>
        <v>0</v>
      </c>
      <c r="V16" s="37">
        <f t="shared" si="0"/>
        <v>0</v>
      </c>
      <c r="W16" s="37">
        <f t="shared" si="0"/>
        <v>0</v>
      </c>
      <c r="X16" s="37">
        <f t="shared" si="0"/>
        <v>0</v>
      </c>
    </row>
    <row r="17" spans="1:24" ht="15.75" x14ac:dyDescent="0.2">
      <c r="A17" s="30" t="s">
        <v>61</v>
      </c>
      <c r="B17" s="31" t="s">
        <v>62</v>
      </c>
      <c r="C17" s="32" t="s">
        <v>57</v>
      </c>
      <c r="D17" s="37">
        <f t="shared" ref="D17:X17" si="1">D42</f>
        <v>0</v>
      </c>
      <c r="E17" s="37">
        <f t="shared" si="0"/>
        <v>0</v>
      </c>
      <c r="F17" s="37">
        <f t="shared" si="1"/>
        <v>0</v>
      </c>
      <c r="G17" s="37">
        <f t="shared" si="1"/>
        <v>0</v>
      </c>
      <c r="H17" s="37">
        <f t="shared" si="0"/>
        <v>0</v>
      </c>
      <c r="I17" s="37">
        <f t="shared" si="1"/>
        <v>0</v>
      </c>
      <c r="J17" s="37">
        <f t="shared" si="1"/>
        <v>0</v>
      </c>
      <c r="K17" s="37">
        <f t="shared" si="1"/>
        <v>0</v>
      </c>
      <c r="L17" s="37">
        <f t="shared" si="1"/>
        <v>0</v>
      </c>
      <c r="M17" s="37">
        <f t="shared" si="1"/>
        <v>0</v>
      </c>
      <c r="N17" s="37">
        <f t="shared" si="1"/>
        <v>0</v>
      </c>
      <c r="O17" s="37">
        <f t="shared" si="1"/>
        <v>0</v>
      </c>
      <c r="P17" s="37">
        <f t="shared" si="1"/>
        <v>0</v>
      </c>
      <c r="Q17" s="37">
        <f t="shared" si="1"/>
        <v>0</v>
      </c>
      <c r="R17" s="37">
        <f t="shared" si="1"/>
        <v>0</v>
      </c>
      <c r="S17" s="37">
        <f t="shared" si="1"/>
        <v>0</v>
      </c>
      <c r="T17" s="37">
        <f t="shared" si="1"/>
        <v>0</v>
      </c>
      <c r="U17" s="37">
        <f t="shared" si="1"/>
        <v>0</v>
      </c>
      <c r="V17" s="37">
        <f t="shared" si="1"/>
        <v>0</v>
      </c>
      <c r="W17" s="37">
        <f t="shared" si="1"/>
        <v>0</v>
      </c>
      <c r="X17" s="37">
        <f t="shared" si="1"/>
        <v>0</v>
      </c>
    </row>
    <row r="18" spans="1:24" ht="31.5" x14ac:dyDescent="0.2">
      <c r="A18" s="30" t="s">
        <v>63</v>
      </c>
      <c r="B18" s="31" t="s">
        <v>64</v>
      </c>
      <c r="C18" s="32" t="s">
        <v>57</v>
      </c>
      <c r="D18" s="37">
        <f t="shared" ref="D18:X18" si="2">D62</f>
        <v>0</v>
      </c>
      <c r="E18" s="37">
        <f t="shared" si="0"/>
        <v>0</v>
      </c>
      <c r="F18" s="37">
        <f t="shared" si="2"/>
        <v>0</v>
      </c>
      <c r="G18" s="37">
        <f t="shared" si="2"/>
        <v>0</v>
      </c>
      <c r="H18" s="37">
        <f t="shared" si="0"/>
        <v>0</v>
      </c>
      <c r="I18" s="37">
        <f t="shared" si="2"/>
        <v>0</v>
      </c>
      <c r="J18" s="37">
        <f t="shared" si="2"/>
        <v>0</v>
      </c>
      <c r="K18" s="37">
        <f t="shared" si="2"/>
        <v>0</v>
      </c>
      <c r="L18" s="37">
        <f t="shared" si="2"/>
        <v>0</v>
      </c>
      <c r="M18" s="37">
        <f t="shared" si="2"/>
        <v>0</v>
      </c>
      <c r="N18" s="37">
        <f t="shared" si="2"/>
        <v>0</v>
      </c>
      <c r="O18" s="37">
        <f t="shared" si="2"/>
        <v>0</v>
      </c>
      <c r="P18" s="37">
        <f t="shared" si="2"/>
        <v>0</v>
      </c>
      <c r="Q18" s="37">
        <f t="shared" si="2"/>
        <v>0</v>
      </c>
      <c r="R18" s="37">
        <f t="shared" si="2"/>
        <v>0</v>
      </c>
      <c r="S18" s="37">
        <f t="shared" si="2"/>
        <v>0</v>
      </c>
      <c r="T18" s="37">
        <f t="shared" si="2"/>
        <v>0</v>
      </c>
      <c r="U18" s="37">
        <f t="shared" si="2"/>
        <v>0</v>
      </c>
      <c r="V18" s="37">
        <f t="shared" si="2"/>
        <v>0</v>
      </c>
      <c r="W18" s="37">
        <f t="shared" si="2"/>
        <v>0</v>
      </c>
      <c r="X18" s="37">
        <f t="shared" si="2"/>
        <v>0</v>
      </c>
    </row>
    <row r="19" spans="1:24" ht="15.75" x14ac:dyDescent="0.2">
      <c r="A19" s="30" t="s">
        <v>65</v>
      </c>
      <c r="B19" s="31" t="s">
        <v>66</v>
      </c>
      <c r="C19" s="32" t="s">
        <v>57</v>
      </c>
      <c r="D19" s="37">
        <f t="shared" ref="D19:X21" si="3">D65</f>
        <v>0</v>
      </c>
      <c r="E19" s="37">
        <f t="shared" si="0"/>
        <v>0</v>
      </c>
      <c r="F19" s="37">
        <f t="shared" si="3"/>
        <v>0</v>
      </c>
      <c r="G19" s="37">
        <f t="shared" si="3"/>
        <v>0</v>
      </c>
      <c r="H19" s="37">
        <f t="shared" si="0"/>
        <v>0</v>
      </c>
      <c r="I19" s="37">
        <f t="shared" si="3"/>
        <v>0</v>
      </c>
      <c r="J19" s="37">
        <f t="shared" si="3"/>
        <v>0</v>
      </c>
      <c r="K19" s="37">
        <f t="shared" si="3"/>
        <v>0</v>
      </c>
      <c r="L19" s="37">
        <f t="shared" si="3"/>
        <v>0</v>
      </c>
      <c r="M19" s="37">
        <f t="shared" si="3"/>
        <v>0</v>
      </c>
      <c r="N19" s="37">
        <f t="shared" si="3"/>
        <v>0</v>
      </c>
      <c r="O19" s="37">
        <f t="shared" si="3"/>
        <v>0</v>
      </c>
      <c r="P19" s="37">
        <f t="shared" si="3"/>
        <v>0</v>
      </c>
      <c r="Q19" s="37">
        <f t="shared" si="3"/>
        <v>0</v>
      </c>
      <c r="R19" s="37">
        <f t="shared" si="3"/>
        <v>0</v>
      </c>
      <c r="S19" s="37">
        <f t="shared" si="3"/>
        <v>0</v>
      </c>
      <c r="T19" s="37">
        <f t="shared" si="3"/>
        <v>0</v>
      </c>
      <c r="U19" s="37">
        <f t="shared" si="3"/>
        <v>0</v>
      </c>
      <c r="V19" s="37">
        <f t="shared" si="3"/>
        <v>0</v>
      </c>
      <c r="W19" s="37">
        <f t="shared" si="3"/>
        <v>0</v>
      </c>
      <c r="X19" s="37">
        <f t="shared" si="3"/>
        <v>0</v>
      </c>
    </row>
    <row r="20" spans="1:24" ht="15.75" x14ac:dyDescent="0.2">
      <c r="A20" s="30" t="s">
        <v>67</v>
      </c>
      <c r="B20" s="31" t="s">
        <v>68</v>
      </c>
      <c r="C20" s="32" t="s">
        <v>57</v>
      </c>
      <c r="D20" s="37">
        <f t="shared" si="3"/>
        <v>0</v>
      </c>
      <c r="E20" s="37">
        <f t="shared" si="0"/>
        <v>0</v>
      </c>
      <c r="F20" s="37">
        <f t="shared" si="3"/>
        <v>0</v>
      </c>
      <c r="G20" s="37">
        <f t="shared" si="3"/>
        <v>0</v>
      </c>
      <c r="H20" s="37">
        <f t="shared" si="0"/>
        <v>0</v>
      </c>
      <c r="I20" s="37">
        <f t="shared" si="3"/>
        <v>0</v>
      </c>
      <c r="J20" s="37">
        <f t="shared" si="3"/>
        <v>0</v>
      </c>
      <c r="K20" s="37">
        <f t="shared" si="3"/>
        <v>0</v>
      </c>
      <c r="L20" s="37">
        <f t="shared" si="3"/>
        <v>0</v>
      </c>
      <c r="M20" s="37">
        <f t="shared" si="3"/>
        <v>0</v>
      </c>
      <c r="N20" s="37">
        <f t="shared" si="3"/>
        <v>0</v>
      </c>
      <c r="O20" s="37">
        <f t="shared" si="3"/>
        <v>0</v>
      </c>
      <c r="P20" s="37">
        <f t="shared" si="3"/>
        <v>0</v>
      </c>
      <c r="Q20" s="37">
        <f t="shared" si="3"/>
        <v>0</v>
      </c>
      <c r="R20" s="37">
        <f t="shared" si="3"/>
        <v>0</v>
      </c>
      <c r="S20" s="37">
        <f t="shared" si="3"/>
        <v>0</v>
      </c>
      <c r="T20" s="37">
        <f t="shared" si="3"/>
        <v>0</v>
      </c>
      <c r="U20" s="37">
        <f t="shared" si="3"/>
        <v>0</v>
      </c>
      <c r="V20" s="37">
        <f t="shared" si="3"/>
        <v>0</v>
      </c>
      <c r="W20" s="37">
        <f t="shared" si="3"/>
        <v>0</v>
      </c>
      <c r="X20" s="37">
        <f t="shared" si="3"/>
        <v>0</v>
      </c>
    </row>
    <row r="21" spans="1:24" ht="15.75" x14ac:dyDescent="0.2">
      <c r="A21" s="30" t="s">
        <v>69</v>
      </c>
      <c r="B21" s="31" t="s">
        <v>70</v>
      </c>
      <c r="C21" s="32" t="s">
        <v>57</v>
      </c>
      <c r="D21" s="37">
        <f t="shared" si="3"/>
        <v>0</v>
      </c>
      <c r="E21" s="37">
        <f t="shared" si="0"/>
        <v>0</v>
      </c>
      <c r="F21" s="37">
        <f t="shared" si="3"/>
        <v>0</v>
      </c>
      <c r="G21" s="37">
        <f t="shared" si="3"/>
        <v>0</v>
      </c>
      <c r="H21" s="37">
        <f t="shared" si="0"/>
        <v>0</v>
      </c>
      <c r="I21" s="37">
        <f t="shared" si="3"/>
        <v>0</v>
      </c>
      <c r="J21" s="37">
        <f t="shared" si="3"/>
        <v>0</v>
      </c>
      <c r="K21" s="37">
        <f t="shared" si="3"/>
        <v>0</v>
      </c>
      <c r="L21" s="37">
        <f t="shared" si="3"/>
        <v>0</v>
      </c>
      <c r="M21" s="37">
        <f t="shared" si="3"/>
        <v>0</v>
      </c>
      <c r="N21" s="37">
        <f t="shared" si="3"/>
        <v>0</v>
      </c>
      <c r="O21" s="37">
        <f t="shared" si="3"/>
        <v>0</v>
      </c>
      <c r="P21" s="37">
        <f t="shared" si="3"/>
        <v>0</v>
      </c>
      <c r="Q21" s="37">
        <f t="shared" si="3"/>
        <v>0</v>
      </c>
      <c r="R21" s="37">
        <f t="shared" si="3"/>
        <v>0</v>
      </c>
      <c r="S21" s="37">
        <f t="shared" si="3"/>
        <v>0</v>
      </c>
      <c r="T21" s="37">
        <f t="shared" si="3"/>
        <v>0</v>
      </c>
      <c r="U21" s="37">
        <f t="shared" si="3"/>
        <v>0</v>
      </c>
      <c r="V21" s="37">
        <f t="shared" si="3"/>
        <v>0</v>
      </c>
      <c r="W21" s="37">
        <f t="shared" si="3"/>
        <v>0</v>
      </c>
      <c r="X21" s="37">
        <f t="shared" si="3"/>
        <v>0</v>
      </c>
    </row>
    <row r="22" spans="1:24" ht="15.75" x14ac:dyDescent="0.2">
      <c r="A22" s="30" t="s">
        <v>71</v>
      </c>
      <c r="B22" s="31" t="s">
        <v>72</v>
      </c>
      <c r="C22" s="32" t="s">
        <v>57</v>
      </c>
      <c r="D22" s="37">
        <f t="shared" ref="D22:X22" si="4">D23+D42+D67+D65</f>
        <v>0</v>
      </c>
      <c r="E22" s="37">
        <f t="shared" si="0"/>
        <v>0</v>
      </c>
      <c r="F22" s="37">
        <f t="shared" si="4"/>
        <v>0</v>
      </c>
      <c r="G22" s="37">
        <f t="shared" si="4"/>
        <v>0</v>
      </c>
      <c r="H22" s="37">
        <f t="shared" si="0"/>
        <v>0</v>
      </c>
      <c r="I22" s="37">
        <f t="shared" si="4"/>
        <v>0</v>
      </c>
      <c r="J22" s="37">
        <f t="shared" si="4"/>
        <v>0.41000000000000003</v>
      </c>
      <c r="K22" s="37">
        <f t="shared" si="4"/>
        <v>0.60000000000000009</v>
      </c>
      <c r="L22" s="37">
        <f t="shared" si="4"/>
        <v>0</v>
      </c>
      <c r="M22" s="37">
        <f t="shared" si="4"/>
        <v>0</v>
      </c>
      <c r="N22" s="37">
        <f t="shared" si="4"/>
        <v>0</v>
      </c>
      <c r="O22" s="37">
        <f t="shared" si="4"/>
        <v>0</v>
      </c>
      <c r="P22" s="37">
        <f t="shared" si="4"/>
        <v>0</v>
      </c>
      <c r="Q22" s="37">
        <f t="shared" si="4"/>
        <v>0</v>
      </c>
      <c r="R22" s="37">
        <f t="shared" si="4"/>
        <v>0</v>
      </c>
      <c r="S22" s="37">
        <f t="shared" si="4"/>
        <v>0</v>
      </c>
      <c r="T22" s="37">
        <f t="shared" si="4"/>
        <v>0</v>
      </c>
      <c r="U22" s="37">
        <f t="shared" si="4"/>
        <v>0</v>
      </c>
      <c r="V22" s="37">
        <f t="shared" si="4"/>
        <v>0</v>
      </c>
      <c r="W22" s="37">
        <f t="shared" si="4"/>
        <v>0</v>
      </c>
      <c r="X22" s="37">
        <f t="shared" si="4"/>
        <v>0</v>
      </c>
    </row>
    <row r="23" spans="1:24" ht="15.75" x14ac:dyDescent="0.2">
      <c r="A23" s="30" t="s">
        <v>73</v>
      </c>
      <c r="B23" s="31" t="s">
        <v>74</v>
      </c>
      <c r="C23" s="32" t="s">
        <v>57</v>
      </c>
      <c r="D23" s="37">
        <f t="shared" ref="D23:X23" si="5">D24+D41</f>
        <v>0</v>
      </c>
      <c r="E23" s="37">
        <f t="shared" si="0"/>
        <v>0</v>
      </c>
      <c r="F23" s="37">
        <f t="shared" si="5"/>
        <v>0</v>
      </c>
      <c r="G23" s="37">
        <f t="shared" si="5"/>
        <v>0</v>
      </c>
      <c r="H23" s="37">
        <f t="shared" si="0"/>
        <v>0</v>
      </c>
      <c r="I23" s="37">
        <f t="shared" si="5"/>
        <v>0</v>
      </c>
      <c r="J23" s="37">
        <f t="shared" si="5"/>
        <v>0.41000000000000003</v>
      </c>
      <c r="K23" s="37">
        <f t="shared" si="5"/>
        <v>0.60000000000000009</v>
      </c>
      <c r="L23" s="37">
        <f t="shared" si="5"/>
        <v>0</v>
      </c>
      <c r="M23" s="37">
        <f t="shared" si="5"/>
        <v>0</v>
      </c>
      <c r="N23" s="37">
        <f t="shared" si="5"/>
        <v>0</v>
      </c>
      <c r="O23" s="37">
        <f t="shared" si="5"/>
        <v>0</v>
      </c>
      <c r="P23" s="37">
        <f t="shared" si="5"/>
        <v>0</v>
      </c>
      <c r="Q23" s="37">
        <f t="shared" si="5"/>
        <v>0</v>
      </c>
      <c r="R23" s="37">
        <f t="shared" si="5"/>
        <v>0</v>
      </c>
      <c r="S23" s="37">
        <f t="shared" si="5"/>
        <v>0</v>
      </c>
      <c r="T23" s="37">
        <f t="shared" si="5"/>
        <v>0</v>
      </c>
      <c r="U23" s="37">
        <f t="shared" si="5"/>
        <v>0</v>
      </c>
      <c r="V23" s="37">
        <f t="shared" si="5"/>
        <v>0</v>
      </c>
      <c r="W23" s="37">
        <f t="shared" si="5"/>
        <v>0</v>
      </c>
      <c r="X23" s="37">
        <f t="shared" si="5"/>
        <v>0</v>
      </c>
    </row>
    <row r="24" spans="1:24" ht="31.5" x14ac:dyDescent="0.2">
      <c r="A24" s="30" t="s">
        <v>76</v>
      </c>
      <c r="B24" s="31" t="s">
        <v>77</v>
      </c>
      <c r="C24" s="32" t="s">
        <v>57</v>
      </c>
      <c r="D24" s="37">
        <f t="shared" ref="D24" si="6">D25+D26+D27</f>
        <v>0</v>
      </c>
      <c r="E24" s="37">
        <f t="shared" si="0"/>
        <v>0</v>
      </c>
      <c r="F24" s="37">
        <f t="shared" ref="F24:G24" si="7">F25+F26+F27</f>
        <v>0</v>
      </c>
      <c r="G24" s="37">
        <f t="shared" si="7"/>
        <v>0</v>
      </c>
      <c r="H24" s="37">
        <f t="shared" si="0"/>
        <v>0</v>
      </c>
      <c r="I24" s="37">
        <f t="shared" ref="I24:X24" si="8">I25+I26+I27</f>
        <v>0</v>
      </c>
      <c r="J24" s="37">
        <f t="shared" si="8"/>
        <v>0.41000000000000003</v>
      </c>
      <c r="K24" s="37">
        <f t="shared" si="8"/>
        <v>0.60000000000000009</v>
      </c>
      <c r="L24" s="37">
        <f t="shared" si="8"/>
        <v>0</v>
      </c>
      <c r="M24" s="37">
        <f t="shared" si="8"/>
        <v>0</v>
      </c>
      <c r="N24" s="37">
        <f t="shared" si="8"/>
        <v>0</v>
      </c>
      <c r="O24" s="37">
        <f t="shared" si="8"/>
        <v>0</v>
      </c>
      <c r="P24" s="37">
        <f t="shared" si="8"/>
        <v>0</v>
      </c>
      <c r="Q24" s="37">
        <f t="shared" si="8"/>
        <v>0</v>
      </c>
      <c r="R24" s="37">
        <f t="shared" si="8"/>
        <v>0</v>
      </c>
      <c r="S24" s="37">
        <f t="shared" si="8"/>
        <v>0</v>
      </c>
      <c r="T24" s="37">
        <f t="shared" si="8"/>
        <v>0</v>
      </c>
      <c r="U24" s="37">
        <f t="shared" si="8"/>
        <v>0</v>
      </c>
      <c r="V24" s="37">
        <f t="shared" si="8"/>
        <v>0</v>
      </c>
      <c r="W24" s="37">
        <f t="shared" si="8"/>
        <v>0</v>
      </c>
      <c r="X24" s="37">
        <f t="shared" si="8"/>
        <v>0</v>
      </c>
    </row>
    <row r="25" spans="1:24" ht="31.5" x14ac:dyDescent="0.2">
      <c r="A25" s="30" t="s">
        <v>78</v>
      </c>
      <c r="B25" s="31" t="s">
        <v>79</v>
      </c>
      <c r="C25" s="32" t="s">
        <v>57</v>
      </c>
      <c r="D25" s="37">
        <v>0</v>
      </c>
      <c r="E25" s="37">
        <f t="shared" si="0"/>
        <v>0</v>
      </c>
      <c r="F25" s="37">
        <v>0</v>
      </c>
      <c r="G25" s="37">
        <v>0</v>
      </c>
      <c r="H25" s="37">
        <f t="shared" si="0"/>
        <v>0</v>
      </c>
      <c r="I25" s="37">
        <v>0</v>
      </c>
      <c r="J25" s="37">
        <v>0.25</v>
      </c>
      <c r="K25" s="37">
        <v>0.4</v>
      </c>
      <c r="L25" s="37">
        <v>0</v>
      </c>
      <c r="M25" s="37">
        <v>0</v>
      </c>
      <c r="N25" s="37">
        <v>0</v>
      </c>
      <c r="O25" s="37">
        <v>0</v>
      </c>
      <c r="P25" s="37">
        <v>0</v>
      </c>
      <c r="Q25" s="37">
        <v>0</v>
      </c>
      <c r="R25" s="37">
        <v>0</v>
      </c>
      <c r="S25" s="37">
        <v>0</v>
      </c>
      <c r="T25" s="37">
        <v>0</v>
      </c>
      <c r="U25" s="37">
        <v>0</v>
      </c>
      <c r="V25" s="37">
        <v>0</v>
      </c>
      <c r="W25" s="37">
        <v>0</v>
      </c>
      <c r="X25" s="37">
        <v>0</v>
      </c>
    </row>
    <row r="26" spans="1:24" ht="31.5" x14ac:dyDescent="0.2">
      <c r="A26" s="30" t="s">
        <v>80</v>
      </c>
      <c r="B26" s="31" t="s">
        <v>81</v>
      </c>
      <c r="C26" s="32" t="s">
        <v>57</v>
      </c>
      <c r="D26" s="37">
        <v>0</v>
      </c>
      <c r="E26" s="37">
        <f t="shared" si="0"/>
        <v>0</v>
      </c>
      <c r="F26" s="37">
        <v>0</v>
      </c>
      <c r="G26" s="37">
        <v>0</v>
      </c>
      <c r="H26" s="37">
        <f t="shared" si="0"/>
        <v>0</v>
      </c>
      <c r="I26" s="37">
        <v>0</v>
      </c>
      <c r="J26" s="37">
        <v>0.16</v>
      </c>
      <c r="K26" s="37">
        <v>0.2</v>
      </c>
      <c r="L26" s="37">
        <v>0</v>
      </c>
      <c r="M26" s="37">
        <v>0</v>
      </c>
      <c r="N26" s="37">
        <v>0</v>
      </c>
      <c r="O26" s="37">
        <v>0</v>
      </c>
      <c r="P26" s="37">
        <v>0</v>
      </c>
      <c r="Q26" s="37">
        <v>0</v>
      </c>
      <c r="R26" s="37">
        <v>0</v>
      </c>
      <c r="S26" s="37">
        <v>0</v>
      </c>
      <c r="T26" s="37">
        <v>0</v>
      </c>
      <c r="U26" s="37">
        <v>0</v>
      </c>
      <c r="V26" s="37">
        <v>0</v>
      </c>
      <c r="W26" s="37">
        <v>0</v>
      </c>
      <c r="X26" s="37">
        <v>0</v>
      </c>
    </row>
    <row r="27" spans="1:24" ht="31.5" x14ac:dyDescent="0.2">
      <c r="A27" s="30" t="s">
        <v>82</v>
      </c>
      <c r="B27" s="31" t="s">
        <v>83</v>
      </c>
      <c r="C27" s="32" t="s">
        <v>57</v>
      </c>
      <c r="D27" s="37">
        <v>0</v>
      </c>
      <c r="E27" s="37">
        <f t="shared" si="0"/>
        <v>0</v>
      </c>
      <c r="F27" s="37">
        <v>0</v>
      </c>
      <c r="G27" s="37">
        <v>0</v>
      </c>
      <c r="H27" s="37">
        <f t="shared" si="0"/>
        <v>0</v>
      </c>
      <c r="I27" s="37">
        <v>0</v>
      </c>
      <c r="J27" s="37">
        <v>0</v>
      </c>
      <c r="K27" s="37">
        <v>0</v>
      </c>
      <c r="L27" s="37">
        <v>0</v>
      </c>
      <c r="M27" s="37">
        <v>0</v>
      </c>
      <c r="N27" s="37">
        <v>0</v>
      </c>
      <c r="O27" s="37">
        <v>0</v>
      </c>
      <c r="P27" s="37">
        <v>0</v>
      </c>
      <c r="Q27" s="37">
        <v>0</v>
      </c>
      <c r="R27" s="37">
        <v>0</v>
      </c>
      <c r="S27" s="37">
        <v>0</v>
      </c>
      <c r="T27" s="37">
        <v>0</v>
      </c>
      <c r="U27" s="37">
        <v>0</v>
      </c>
      <c r="V27" s="37">
        <v>0</v>
      </c>
      <c r="W27" s="37">
        <v>0</v>
      </c>
      <c r="X27" s="37">
        <v>0</v>
      </c>
    </row>
    <row r="28" spans="1:24" ht="15.75" x14ac:dyDescent="0.2">
      <c r="A28" s="30" t="s">
        <v>84</v>
      </c>
      <c r="B28" s="31" t="s">
        <v>85</v>
      </c>
      <c r="C28" s="32" t="s">
        <v>57</v>
      </c>
      <c r="D28" s="37">
        <v>0</v>
      </c>
      <c r="E28" s="37">
        <f t="shared" si="0"/>
        <v>0</v>
      </c>
      <c r="F28" s="37">
        <v>0</v>
      </c>
      <c r="G28" s="37">
        <v>0</v>
      </c>
      <c r="H28" s="37">
        <f t="shared" si="0"/>
        <v>0</v>
      </c>
      <c r="I28" s="37">
        <v>0</v>
      </c>
      <c r="J28" s="37">
        <v>0</v>
      </c>
      <c r="K28" s="37">
        <v>0</v>
      </c>
      <c r="L28" s="37">
        <v>0</v>
      </c>
      <c r="M28" s="37">
        <v>0</v>
      </c>
      <c r="N28" s="37">
        <v>0</v>
      </c>
      <c r="O28" s="37">
        <v>0</v>
      </c>
      <c r="P28" s="37">
        <v>0</v>
      </c>
      <c r="Q28" s="37">
        <v>0</v>
      </c>
      <c r="R28" s="37">
        <v>0</v>
      </c>
      <c r="S28" s="37">
        <v>0</v>
      </c>
      <c r="T28" s="37">
        <v>0</v>
      </c>
      <c r="U28" s="37">
        <v>0</v>
      </c>
      <c r="V28" s="37">
        <v>0</v>
      </c>
      <c r="W28" s="37">
        <v>0</v>
      </c>
      <c r="X28" s="37">
        <v>0</v>
      </c>
    </row>
    <row r="29" spans="1:24" ht="31.5" x14ac:dyDescent="0.2">
      <c r="A29" s="30" t="s">
        <v>86</v>
      </c>
      <c r="B29" s="31" t="s">
        <v>87</v>
      </c>
      <c r="C29" s="32" t="s">
        <v>57</v>
      </c>
      <c r="D29" s="37">
        <v>0</v>
      </c>
      <c r="E29" s="37">
        <f t="shared" si="0"/>
        <v>0</v>
      </c>
      <c r="F29" s="37">
        <v>0</v>
      </c>
      <c r="G29" s="37">
        <v>0</v>
      </c>
      <c r="H29" s="37">
        <f t="shared" si="0"/>
        <v>0</v>
      </c>
      <c r="I29" s="37">
        <v>0</v>
      </c>
      <c r="J29" s="37">
        <v>0</v>
      </c>
      <c r="K29" s="37">
        <v>0</v>
      </c>
      <c r="L29" s="37">
        <v>0</v>
      </c>
      <c r="M29" s="37">
        <v>0</v>
      </c>
      <c r="N29" s="37">
        <v>0</v>
      </c>
      <c r="O29" s="37">
        <v>0</v>
      </c>
      <c r="P29" s="37">
        <v>0</v>
      </c>
      <c r="Q29" s="37">
        <v>0</v>
      </c>
      <c r="R29" s="37">
        <v>0</v>
      </c>
      <c r="S29" s="37">
        <v>0</v>
      </c>
      <c r="T29" s="37">
        <v>0</v>
      </c>
      <c r="U29" s="37">
        <v>0</v>
      </c>
      <c r="V29" s="37">
        <v>0</v>
      </c>
      <c r="W29" s="37">
        <v>0</v>
      </c>
      <c r="X29" s="37">
        <v>0</v>
      </c>
    </row>
    <row r="30" spans="1:24" ht="31.5" x14ac:dyDescent="0.2">
      <c r="A30" s="30" t="s">
        <v>88</v>
      </c>
      <c r="B30" s="31" t="s">
        <v>89</v>
      </c>
      <c r="C30" s="32" t="s">
        <v>57</v>
      </c>
      <c r="D30" s="37">
        <v>0</v>
      </c>
      <c r="E30" s="37">
        <f t="shared" si="0"/>
        <v>0</v>
      </c>
      <c r="F30" s="37">
        <v>0</v>
      </c>
      <c r="G30" s="37">
        <v>0</v>
      </c>
      <c r="H30" s="37">
        <f t="shared" si="0"/>
        <v>0</v>
      </c>
      <c r="I30" s="37">
        <v>0</v>
      </c>
      <c r="J30" s="37">
        <v>0</v>
      </c>
      <c r="K30" s="37">
        <v>0</v>
      </c>
      <c r="L30" s="37">
        <v>0</v>
      </c>
      <c r="M30" s="37">
        <v>0</v>
      </c>
      <c r="N30" s="37">
        <v>0</v>
      </c>
      <c r="O30" s="37">
        <v>0</v>
      </c>
      <c r="P30" s="37">
        <v>0</v>
      </c>
      <c r="Q30" s="37">
        <v>0</v>
      </c>
      <c r="R30" s="37">
        <v>0</v>
      </c>
      <c r="S30" s="37">
        <v>0</v>
      </c>
      <c r="T30" s="37">
        <v>0</v>
      </c>
      <c r="U30" s="37">
        <v>0</v>
      </c>
      <c r="V30" s="37">
        <v>0</v>
      </c>
      <c r="W30" s="37">
        <v>0</v>
      </c>
      <c r="X30" s="37">
        <v>0</v>
      </c>
    </row>
    <row r="31" spans="1:24" ht="31.5" x14ac:dyDescent="0.2">
      <c r="A31" s="30" t="s">
        <v>90</v>
      </c>
      <c r="B31" s="31" t="s">
        <v>91</v>
      </c>
      <c r="C31" s="32" t="s">
        <v>57</v>
      </c>
      <c r="D31" s="37">
        <v>0</v>
      </c>
      <c r="E31" s="37">
        <f t="shared" ref="E31:E67" si="9">E38</f>
        <v>0</v>
      </c>
      <c r="F31" s="37">
        <v>0</v>
      </c>
      <c r="G31" s="37">
        <v>0</v>
      </c>
      <c r="H31" s="37">
        <f t="shared" ref="H31:H67" si="10">H38</f>
        <v>0</v>
      </c>
      <c r="I31" s="37">
        <v>0</v>
      </c>
      <c r="J31" s="37">
        <v>0</v>
      </c>
      <c r="K31" s="37">
        <v>0</v>
      </c>
      <c r="L31" s="37">
        <v>0</v>
      </c>
      <c r="M31" s="37">
        <v>0</v>
      </c>
      <c r="N31" s="37">
        <v>0</v>
      </c>
      <c r="O31" s="37">
        <v>0</v>
      </c>
      <c r="P31" s="37">
        <v>0</v>
      </c>
      <c r="Q31" s="37">
        <v>0</v>
      </c>
      <c r="R31" s="37">
        <v>0</v>
      </c>
      <c r="S31" s="37">
        <v>0</v>
      </c>
      <c r="T31" s="37">
        <v>0</v>
      </c>
      <c r="U31" s="37">
        <v>0</v>
      </c>
      <c r="V31" s="37">
        <v>0</v>
      </c>
      <c r="W31" s="37">
        <v>0</v>
      </c>
      <c r="X31" s="37">
        <v>0</v>
      </c>
    </row>
    <row r="32" spans="1:24" ht="15.75" x14ac:dyDescent="0.2">
      <c r="A32" s="30" t="s">
        <v>92</v>
      </c>
      <c r="B32" s="31" t="s">
        <v>93</v>
      </c>
      <c r="C32" s="32" t="s">
        <v>57</v>
      </c>
      <c r="D32" s="37">
        <v>0</v>
      </c>
      <c r="E32" s="37">
        <f t="shared" si="9"/>
        <v>0</v>
      </c>
      <c r="F32" s="37">
        <v>0</v>
      </c>
      <c r="G32" s="37">
        <v>0</v>
      </c>
      <c r="H32" s="37">
        <f t="shared" si="10"/>
        <v>0</v>
      </c>
      <c r="I32" s="37">
        <v>0</v>
      </c>
      <c r="J32" s="37">
        <v>0</v>
      </c>
      <c r="K32" s="37">
        <v>0</v>
      </c>
      <c r="L32" s="37">
        <v>0</v>
      </c>
      <c r="M32" s="37">
        <v>0</v>
      </c>
      <c r="N32" s="37">
        <v>0</v>
      </c>
      <c r="O32" s="37">
        <v>0</v>
      </c>
      <c r="P32" s="37">
        <v>0</v>
      </c>
      <c r="Q32" s="37">
        <v>0</v>
      </c>
      <c r="R32" s="37">
        <v>0</v>
      </c>
      <c r="S32" s="37">
        <v>0</v>
      </c>
      <c r="T32" s="37">
        <v>0</v>
      </c>
      <c r="U32" s="37">
        <v>0</v>
      </c>
      <c r="V32" s="37">
        <v>0</v>
      </c>
      <c r="W32" s="37">
        <v>0</v>
      </c>
      <c r="X32" s="37">
        <v>0</v>
      </c>
    </row>
    <row r="33" spans="1:24" ht="47.25" x14ac:dyDescent="0.2">
      <c r="A33" s="30" t="s">
        <v>92</v>
      </c>
      <c r="B33" s="31" t="s">
        <v>94</v>
      </c>
      <c r="C33" s="32" t="s">
        <v>57</v>
      </c>
      <c r="D33" s="37">
        <v>0</v>
      </c>
      <c r="E33" s="37">
        <f t="shared" si="9"/>
        <v>0</v>
      </c>
      <c r="F33" s="37">
        <v>0</v>
      </c>
      <c r="G33" s="37">
        <v>0</v>
      </c>
      <c r="H33" s="37">
        <f t="shared" si="10"/>
        <v>0</v>
      </c>
      <c r="I33" s="37">
        <v>0</v>
      </c>
      <c r="J33" s="37">
        <v>0</v>
      </c>
      <c r="K33" s="37">
        <v>0</v>
      </c>
      <c r="L33" s="37">
        <v>0</v>
      </c>
      <c r="M33" s="37">
        <v>0</v>
      </c>
      <c r="N33" s="37">
        <v>0</v>
      </c>
      <c r="O33" s="37">
        <v>0</v>
      </c>
      <c r="P33" s="37">
        <v>0</v>
      </c>
      <c r="Q33" s="37">
        <v>0</v>
      </c>
      <c r="R33" s="37">
        <v>0</v>
      </c>
      <c r="S33" s="37">
        <v>0</v>
      </c>
      <c r="T33" s="37">
        <v>0</v>
      </c>
      <c r="U33" s="37">
        <v>0</v>
      </c>
      <c r="V33" s="37">
        <v>0</v>
      </c>
      <c r="W33" s="37">
        <v>0</v>
      </c>
      <c r="X33" s="37">
        <v>0</v>
      </c>
    </row>
    <row r="34" spans="1:24" ht="47.25" x14ac:dyDescent="0.2">
      <c r="A34" s="30" t="s">
        <v>92</v>
      </c>
      <c r="B34" s="31" t="s">
        <v>95</v>
      </c>
      <c r="C34" s="32" t="s">
        <v>57</v>
      </c>
      <c r="D34" s="37">
        <v>0</v>
      </c>
      <c r="E34" s="37">
        <f t="shared" si="9"/>
        <v>0</v>
      </c>
      <c r="F34" s="37">
        <v>0</v>
      </c>
      <c r="G34" s="37">
        <v>0</v>
      </c>
      <c r="H34" s="37">
        <f t="shared" si="10"/>
        <v>0</v>
      </c>
      <c r="I34" s="37">
        <v>0</v>
      </c>
      <c r="J34" s="37">
        <v>0</v>
      </c>
      <c r="K34" s="37">
        <v>0</v>
      </c>
      <c r="L34" s="37">
        <v>0</v>
      </c>
      <c r="M34" s="37">
        <v>0</v>
      </c>
      <c r="N34" s="37">
        <v>0</v>
      </c>
      <c r="O34" s="37">
        <v>0</v>
      </c>
      <c r="P34" s="37">
        <v>0</v>
      </c>
      <c r="Q34" s="37">
        <v>0</v>
      </c>
      <c r="R34" s="37">
        <v>0</v>
      </c>
      <c r="S34" s="37">
        <v>0</v>
      </c>
      <c r="T34" s="37">
        <v>0</v>
      </c>
      <c r="U34" s="37">
        <v>0</v>
      </c>
      <c r="V34" s="37">
        <v>0</v>
      </c>
      <c r="W34" s="37">
        <v>0</v>
      </c>
      <c r="X34" s="37">
        <v>0</v>
      </c>
    </row>
    <row r="35" spans="1:24" ht="47.25" x14ac:dyDescent="0.2">
      <c r="A35" s="30" t="s">
        <v>92</v>
      </c>
      <c r="B35" s="31" t="s">
        <v>96</v>
      </c>
      <c r="C35" s="32" t="s">
        <v>57</v>
      </c>
      <c r="D35" s="37">
        <v>0</v>
      </c>
      <c r="E35" s="37">
        <f t="shared" si="9"/>
        <v>0</v>
      </c>
      <c r="F35" s="37">
        <v>0</v>
      </c>
      <c r="G35" s="37">
        <v>0</v>
      </c>
      <c r="H35" s="37">
        <f t="shared" si="10"/>
        <v>0</v>
      </c>
      <c r="I35" s="37">
        <v>0</v>
      </c>
      <c r="J35" s="37">
        <v>0</v>
      </c>
      <c r="K35" s="37">
        <v>0</v>
      </c>
      <c r="L35" s="37">
        <v>0</v>
      </c>
      <c r="M35" s="37">
        <v>0</v>
      </c>
      <c r="N35" s="37">
        <v>0</v>
      </c>
      <c r="O35" s="37">
        <v>0</v>
      </c>
      <c r="P35" s="37">
        <v>0</v>
      </c>
      <c r="Q35" s="37">
        <v>0</v>
      </c>
      <c r="R35" s="37">
        <v>0</v>
      </c>
      <c r="S35" s="37">
        <v>0</v>
      </c>
      <c r="T35" s="37">
        <v>0</v>
      </c>
      <c r="U35" s="37">
        <v>0</v>
      </c>
      <c r="V35" s="37">
        <v>0</v>
      </c>
      <c r="W35" s="37">
        <v>0</v>
      </c>
      <c r="X35" s="37">
        <v>0</v>
      </c>
    </row>
    <row r="36" spans="1:24" ht="47.25" x14ac:dyDescent="0.2">
      <c r="A36" s="30" t="s">
        <v>97</v>
      </c>
      <c r="B36" s="31" t="s">
        <v>94</v>
      </c>
      <c r="C36" s="32" t="s">
        <v>57</v>
      </c>
      <c r="D36" s="37">
        <v>0</v>
      </c>
      <c r="E36" s="37">
        <f t="shared" si="9"/>
        <v>0</v>
      </c>
      <c r="F36" s="37">
        <v>0</v>
      </c>
      <c r="G36" s="37">
        <v>0</v>
      </c>
      <c r="H36" s="37">
        <f t="shared" si="10"/>
        <v>0</v>
      </c>
      <c r="I36" s="37">
        <v>0</v>
      </c>
      <c r="J36" s="37">
        <v>0</v>
      </c>
      <c r="K36" s="37">
        <v>0</v>
      </c>
      <c r="L36" s="37">
        <v>0</v>
      </c>
      <c r="M36" s="37">
        <v>0</v>
      </c>
      <c r="N36" s="37">
        <v>0</v>
      </c>
      <c r="O36" s="37">
        <v>0</v>
      </c>
      <c r="P36" s="37">
        <v>0</v>
      </c>
      <c r="Q36" s="37">
        <v>0</v>
      </c>
      <c r="R36" s="37">
        <v>0</v>
      </c>
      <c r="S36" s="37">
        <v>0</v>
      </c>
      <c r="T36" s="37">
        <v>0</v>
      </c>
      <c r="U36" s="37">
        <v>0</v>
      </c>
      <c r="V36" s="37">
        <v>0</v>
      </c>
      <c r="W36" s="37">
        <v>0</v>
      </c>
      <c r="X36" s="37">
        <v>0</v>
      </c>
    </row>
    <row r="37" spans="1:24" ht="47.25" x14ac:dyDescent="0.2">
      <c r="A37" s="30" t="s">
        <v>97</v>
      </c>
      <c r="B37" s="31" t="s">
        <v>95</v>
      </c>
      <c r="C37" s="32" t="s">
        <v>57</v>
      </c>
      <c r="D37" s="37">
        <v>0</v>
      </c>
      <c r="E37" s="37">
        <f t="shared" si="9"/>
        <v>0</v>
      </c>
      <c r="F37" s="37">
        <v>0</v>
      </c>
      <c r="G37" s="37">
        <v>0</v>
      </c>
      <c r="H37" s="37">
        <f t="shared" si="10"/>
        <v>0</v>
      </c>
      <c r="I37" s="37">
        <v>0</v>
      </c>
      <c r="J37" s="37">
        <v>0</v>
      </c>
      <c r="K37" s="37">
        <v>0</v>
      </c>
      <c r="L37" s="37">
        <v>0</v>
      </c>
      <c r="M37" s="37">
        <v>0</v>
      </c>
      <c r="N37" s="37">
        <v>0</v>
      </c>
      <c r="O37" s="37">
        <v>0</v>
      </c>
      <c r="P37" s="37">
        <v>0</v>
      </c>
      <c r="Q37" s="37">
        <v>0</v>
      </c>
      <c r="R37" s="37">
        <v>0</v>
      </c>
      <c r="S37" s="37">
        <v>0</v>
      </c>
      <c r="T37" s="37">
        <v>0</v>
      </c>
      <c r="U37" s="37">
        <v>0</v>
      </c>
      <c r="V37" s="37">
        <v>0</v>
      </c>
      <c r="W37" s="37">
        <v>0</v>
      </c>
      <c r="X37" s="37">
        <v>0</v>
      </c>
    </row>
    <row r="38" spans="1:24" ht="47.25" x14ac:dyDescent="0.2">
      <c r="A38" s="30" t="s">
        <v>97</v>
      </c>
      <c r="B38" s="31" t="s">
        <v>98</v>
      </c>
      <c r="C38" s="32" t="s">
        <v>57</v>
      </c>
      <c r="D38" s="37">
        <v>0</v>
      </c>
      <c r="E38" s="37">
        <f t="shared" si="9"/>
        <v>0</v>
      </c>
      <c r="F38" s="37">
        <v>0</v>
      </c>
      <c r="G38" s="37">
        <v>0</v>
      </c>
      <c r="H38" s="37">
        <f t="shared" si="10"/>
        <v>0</v>
      </c>
      <c r="I38" s="37">
        <v>0</v>
      </c>
      <c r="J38" s="37">
        <v>0</v>
      </c>
      <c r="K38" s="37">
        <v>0</v>
      </c>
      <c r="L38" s="37">
        <v>0</v>
      </c>
      <c r="M38" s="37">
        <v>0</v>
      </c>
      <c r="N38" s="37">
        <v>0</v>
      </c>
      <c r="O38" s="37">
        <v>0</v>
      </c>
      <c r="P38" s="37">
        <v>0</v>
      </c>
      <c r="Q38" s="37">
        <v>0</v>
      </c>
      <c r="R38" s="37">
        <v>0</v>
      </c>
      <c r="S38" s="37">
        <v>0</v>
      </c>
      <c r="T38" s="37">
        <v>0</v>
      </c>
      <c r="U38" s="37">
        <v>0</v>
      </c>
      <c r="V38" s="37">
        <v>0</v>
      </c>
      <c r="W38" s="37">
        <v>0</v>
      </c>
      <c r="X38" s="37">
        <v>0</v>
      </c>
    </row>
    <row r="39" spans="1:24" ht="47.25" x14ac:dyDescent="0.2">
      <c r="A39" s="36" t="s">
        <v>99</v>
      </c>
      <c r="B39" s="31" t="s">
        <v>100</v>
      </c>
      <c r="C39" s="32" t="s">
        <v>57</v>
      </c>
      <c r="D39" s="37">
        <v>0</v>
      </c>
      <c r="E39" s="37">
        <f t="shared" si="9"/>
        <v>0</v>
      </c>
      <c r="F39" s="37">
        <v>0</v>
      </c>
      <c r="G39" s="37">
        <v>0</v>
      </c>
      <c r="H39" s="37">
        <f t="shared" si="10"/>
        <v>0</v>
      </c>
      <c r="I39" s="37">
        <v>0</v>
      </c>
      <c r="J39" s="37">
        <v>0</v>
      </c>
      <c r="K39" s="37">
        <v>0</v>
      </c>
      <c r="L39" s="37">
        <v>0</v>
      </c>
      <c r="M39" s="37">
        <v>0</v>
      </c>
      <c r="N39" s="37">
        <v>0</v>
      </c>
      <c r="O39" s="37">
        <v>0</v>
      </c>
      <c r="P39" s="37">
        <v>0</v>
      </c>
      <c r="Q39" s="37">
        <v>0</v>
      </c>
      <c r="R39" s="37">
        <v>0</v>
      </c>
      <c r="S39" s="37">
        <v>0</v>
      </c>
      <c r="T39" s="37">
        <v>0</v>
      </c>
      <c r="U39" s="37">
        <v>0</v>
      </c>
      <c r="V39" s="37">
        <v>0</v>
      </c>
      <c r="W39" s="37">
        <v>0</v>
      </c>
      <c r="X39" s="37">
        <v>0</v>
      </c>
    </row>
    <row r="40" spans="1:24" ht="31.5" x14ac:dyDescent="0.2">
      <c r="A40" s="30" t="s">
        <v>101</v>
      </c>
      <c r="B40" s="31" t="s">
        <v>102</v>
      </c>
      <c r="C40" s="32" t="s">
        <v>57</v>
      </c>
      <c r="D40" s="37">
        <v>0</v>
      </c>
      <c r="E40" s="37">
        <f t="shared" si="9"/>
        <v>0</v>
      </c>
      <c r="F40" s="37">
        <v>0</v>
      </c>
      <c r="G40" s="37">
        <v>0</v>
      </c>
      <c r="H40" s="37">
        <f t="shared" si="10"/>
        <v>0</v>
      </c>
      <c r="I40" s="37">
        <v>0</v>
      </c>
      <c r="J40" s="37">
        <v>0</v>
      </c>
      <c r="K40" s="37">
        <v>0</v>
      </c>
      <c r="L40" s="37">
        <v>0</v>
      </c>
      <c r="M40" s="37">
        <v>0</v>
      </c>
      <c r="N40" s="37">
        <v>0</v>
      </c>
      <c r="O40" s="37">
        <v>0</v>
      </c>
      <c r="P40" s="37">
        <v>0</v>
      </c>
      <c r="Q40" s="37">
        <v>0</v>
      </c>
      <c r="R40" s="37">
        <v>0</v>
      </c>
      <c r="S40" s="37">
        <v>0</v>
      </c>
      <c r="T40" s="37">
        <v>0</v>
      </c>
      <c r="U40" s="37">
        <v>0</v>
      </c>
      <c r="V40" s="37">
        <v>0</v>
      </c>
      <c r="W40" s="37">
        <v>0</v>
      </c>
      <c r="X40" s="37">
        <v>0</v>
      </c>
    </row>
    <row r="41" spans="1:24" ht="47.25" x14ac:dyDescent="0.2">
      <c r="A41" s="36" t="s">
        <v>103</v>
      </c>
      <c r="B41" s="31" t="s">
        <v>104</v>
      </c>
      <c r="C41" s="32" t="s">
        <v>57</v>
      </c>
      <c r="D41" s="37">
        <v>0</v>
      </c>
      <c r="E41" s="37">
        <f t="shared" si="9"/>
        <v>0</v>
      </c>
      <c r="F41" s="37">
        <v>0</v>
      </c>
      <c r="G41" s="37">
        <v>0</v>
      </c>
      <c r="H41" s="37">
        <f t="shared" si="10"/>
        <v>0</v>
      </c>
      <c r="I41" s="37">
        <v>0</v>
      </c>
      <c r="J41" s="37">
        <v>0</v>
      </c>
      <c r="K41" s="37">
        <v>0</v>
      </c>
      <c r="L41" s="37">
        <v>0</v>
      </c>
      <c r="M41" s="37">
        <v>0</v>
      </c>
      <c r="N41" s="37">
        <v>0</v>
      </c>
      <c r="O41" s="37">
        <v>0</v>
      </c>
      <c r="P41" s="37">
        <v>0</v>
      </c>
      <c r="Q41" s="37">
        <v>0</v>
      </c>
      <c r="R41" s="37">
        <v>0</v>
      </c>
      <c r="S41" s="37">
        <v>0</v>
      </c>
      <c r="T41" s="37">
        <v>0</v>
      </c>
      <c r="U41" s="37">
        <v>0</v>
      </c>
      <c r="V41" s="37">
        <v>0</v>
      </c>
      <c r="W41" s="37">
        <v>0</v>
      </c>
      <c r="X41" s="37">
        <v>0</v>
      </c>
    </row>
    <row r="42" spans="1:24" ht="15.75" x14ac:dyDescent="0.2">
      <c r="A42" s="36" t="s">
        <v>105</v>
      </c>
      <c r="B42" s="31" t="s">
        <v>106</v>
      </c>
      <c r="C42" s="32" t="s">
        <v>57</v>
      </c>
      <c r="D42" s="37">
        <v>0</v>
      </c>
      <c r="E42" s="37">
        <f t="shared" si="9"/>
        <v>0</v>
      </c>
      <c r="F42" s="37">
        <v>0</v>
      </c>
      <c r="G42" s="37">
        <v>0</v>
      </c>
      <c r="H42" s="37">
        <f t="shared" si="10"/>
        <v>0</v>
      </c>
      <c r="I42" s="37">
        <v>0</v>
      </c>
      <c r="J42" s="37">
        <v>0</v>
      </c>
      <c r="K42" s="37">
        <v>0</v>
      </c>
      <c r="L42" s="37">
        <v>0</v>
      </c>
      <c r="M42" s="37">
        <v>0</v>
      </c>
      <c r="N42" s="37">
        <v>0</v>
      </c>
      <c r="O42" s="37">
        <v>0</v>
      </c>
      <c r="P42" s="37">
        <v>0</v>
      </c>
      <c r="Q42" s="37">
        <v>0</v>
      </c>
      <c r="R42" s="37">
        <v>0</v>
      </c>
      <c r="S42" s="37">
        <v>0</v>
      </c>
      <c r="T42" s="37">
        <v>0</v>
      </c>
      <c r="U42" s="37">
        <v>0</v>
      </c>
      <c r="V42" s="37">
        <v>0</v>
      </c>
      <c r="W42" s="37">
        <v>0</v>
      </c>
      <c r="X42" s="37">
        <v>0</v>
      </c>
    </row>
    <row r="43" spans="1:24" ht="31.5" x14ac:dyDescent="0.2">
      <c r="A43" s="36" t="s">
        <v>107</v>
      </c>
      <c r="B43" s="31" t="s">
        <v>108</v>
      </c>
      <c r="C43" s="32" t="s">
        <v>57</v>
      </c>
      <c r="D43" s="37">
        <v>0</v>
      </c>
      <c r="E43" s="37">
        <f t="shared" si="9"/>
        <v>0</v>
      </c>
      <c r="F43" s="37">
        <v>0</v>
      </c>
      <c r="G43" s="37">
        <v>0</v>
      </c>
      <c r="H43" s="37">
        <f t="shared" si="10"/>
        <v>0</v>
      </c>
      <c r="I43" s="37">
        <v>0</v>
      </c>
      <c r="J43" s="37">
        <v>0</v>
      </c>
      <c r="K43" s="37">
        <v>0</v>
      </c>
      <c r="L43" s="37">
        <v>0</v>
      </c>
      <c r="M43" s="37">
        <v>0</v>
      </c>
      <c r="N43" s="37">
        <v>0</v>
      </c>
      <c r="O43" s="37">
        <v>0</v>
      </c>
      <c r="P43" s="37">
        <v>0</v>
      </c>
      <c r="Q43" s="37">
        <v>0</v>
      </c>
      <c r="R43" s="37">
        <v>0</v>
      </c>
      <c r="S43" s="37">
        <v>0</v>
      </c>
      <c r="T43" s="37">
        <v>0</v>
      </c>
      <c r="U43" s="37">
        <v>0</v>
      </c>
      <c r="V43" s="37">
        <v>0</v>
      </c>
      <c r="W43" s="37">
        <v>0</v>
      </c>
      <c r="X43" s="37">
        <v>0</v>
      </c>
    </row>
    <row r="44" spans="1:24" ht="15.75" x14ac:dyDescent="0.2">
      <c r="A44" s="36" t="s">
        <v>109</v>
      </c>
      <c r="B44" s="31" t="s">
        <v>110</v>
      </c>
      <c r="C44" s="32" t="s">
        <v>57</v>
      </c>
      <c r="D44" s="37">
        <v>0</v>
      </c>
      <c r="E44" s="37">
        <f t="shared" si="9"/>
        <v>0</v>
      </c>
      <c r="F44" s="37">
        <v>0</v>
      </c>
      <c r="G44" s="37">
        <v>0</v>
      </c>
      <c r="H44" s="37">
        <f t="shared" si="10"/>
        <v>0</v>
      </c>
      <c r="I44" s="37">
        <v>0</v>
      </c>
      <c r="J44" s="37">
        <v>0</v>
      </c>
      <c r="K44" s="37">
        <v>0</v>
      </c>
      <c r="L44" s="37">
        <v>0</v>
      </c>
      <c r="M44" s="37">
        <v>0</v>
      </c>
      <c r="N44" s="37">
        <v>0</v>
      </c>
      <c r="O44" s="37">
        <v>0</v>
      </c>
      <c r="P44" s="37">
        <v>0</v>
      </c>
      <c r="Q44" s="37">
        <v>0</v>
      </c>
      <c r="R44" s="37">
        <v>0</v>
      </c>
      <c r="S44" s="37">
        <v>0</v>
      </c>
      <c r="T44" s="37">
        <v>0</v>
      </c>
      <c r="U44" s="37">
        <v>0</v>
      </c>
      <c r="V44" s="37">
        <v>0</v>
      </c>
      <c r="W44" s="37">
        <v>0</v>
      </c>
      <c r="X44" s="37">
        <v>0</v>
      </c>
    </row>
    <row r="45" spans="1:24" ht="63" x14ac:dyDescent="0.2">
      <c r="A45" s="36" t="s">
        <v>109</v>
      </c>
      <c r="B45" s="31" t="s">
        <v>111</v>
      </c>
      <c r="C45" s="32" t="s">
        <v>112</v>
      </c>
      <c r="D45" s="37">
        <v>0</v>
      </c>
      <c r="E45" s="37">
        <f t="shared" si="9"/>
        <v>0</v>
      </c>
      <c r="F45" s="37">
        <v>0</v>
      </c>
      <c r="G45" s="37">
        <v>0</v>
      </c>
      <c r="H45" s="37">
        <f t="shared" si="10"/>
        <v>0</v>
      </c>
      <c r="I45" s="37">
        <v>0</v>
      </c>
      <c r="J45" s="37">
        <v>0</v>
      </c>
      <c r="K45" s="37">
        <v>0</v>
      </c>
      <c r="L45" s="37">
        <v>0</v>
      </c>
      <c r="M45" s="37">
        <v>0</v>
      </c>
      <c r="N45" s="37">
        <v>0</v>
      </c>
      <c r="O45" s="37">
        <v>0</v>
      </c>
      <c r="P45" s="37">
        <v>0</v>
      </c>
      <c r="Q45" s="37">
        <v>0</v>
      </c>
      <c r="R45" s="37">
        <v>0</v>
      </c>
      <c r="S45" s="37">
        <v>0</v>
      </c>
      <c r="T45" s="37">
        <v>0</v>
      </c>
      <c r="U45" s="37">
        <v>0</v>
      </c>
      <c r="V45" s="37">
        <v>0</v>
      </c>
      <c r="W45" s="37">
        <v>0</v>
      </c>
      <c r="X45" s="37">
        <v>0</v>
      </c>
    </row>
    <row r="46" spans="1:24" ht="63" x14ac:dyDescent="0.2">
      <c r="A46" s="36" t="s">
        <v>109</v>
      </c>
      <c r="B46" s="31" t="s">
        <v>114</v>
      </c>
      <c r="C46" s="32" t="s">
        <v>115</v>
      </c>
      <c r="D46" s="37">
        <f t="shared" ref="D46:X46" si="11">D47</f>
        <v>0</v>
      </c>
      <c r="E46" s="37">
        <f t="shared" si="9"/>
        <v>0</v>
      </c>
      <c r="F46" s="37">
        <f t="shared" si="11"/>
        <v>0</v>
      </c>
      <c r="G46" s="37">
        <f t="shared" si="11"/>
        <v>0</v>
      </c>
      <c r="H46" s="37">
        <f t="shared" si="10"/>
        <v>0</v>
      </c>
      <c r="I46" s="37">
        <f t="shared" si="11"/>
        <v>0</v>
      </c>
      <c r="J46" s="37">
        <f t="shared" si="11"/>
        <v>0</v>
      </c>
      <c r="K46" s="37">
        <f t="shared" si="11"/>
        <v>0</v>
      </c>
      <c r="L46" s="37">
        <f t="shared" si="11"/>
        <v>0</v>
      </c>
      <c r="M46" s="37">
        <f t="shared" si="11"/>
        <v>0</v>
      </c>
      <c r="N46" s="37">
        <f t="shared" si="11"/>
        <v>0</v>
      </c>
      <c r="O46" s="37">
        <f t="shared" si="11"/>
        <v>0</v>
      </c>
      <c r="P46" s="37">
        <f t="shared" si="11"/>
        <v>0</v>
      </c>
      <c r="Q46" s="37">
        <f t="shared" si="11"/>
        <v>0</v>
      </c>
      <c r="R46" s="37">
        <f t="shared" si="11"/>
        <v>0</v>
      </c>
      <c r="S46" s="37">
        <f t="shared" si="11"/>
        <v>0</v>
      </c>
      <c r="T46" s="37">
        <f t="shared" si="11"/>
        <v>0</v>
      </c>
      <c r="U46" s="37">
        <f t="shared" si="11"/>
        <v>0</v>
      </c>
      <c r="V46" s="37">
        <f t="shared" si="11"/>
        <v>0</v>
      </c>
      <c r="W46" s="37">
        <f t="shared" si="11"/>
        <v>0</v>
      </c>
      <c r="X46" s="37">
        <f t="shared" si="11"/>
        <v>0</v>
      </c>
    </row>
    <row r="47" spans="1:24" ht="47.25" x14ac:dyDescent="0.2">
      <c r="A47" s="36" t="s">
        <v>109</v>
      </c>
      <c r="B47" s="31" t="s">
        <v>117</v>
      </c>
      <c r="C47" s="32" t="s">
        <v>118</v>
      </c>
      <c r="D47" s="37">
        <f t="shared" ref="D47:X47" si="12">SUM(D48:D48)</f>
        <v>0</v>
      </c>
      <c r="E47" s="37">
        <f t="shared" si="9"/>
        <v>0</v>
      </c>
      <c r="F47" s="37">
        <f t="shared" si="12"/>
        <v>0</v>
      </c>
      <c r="G47" s="37">
        <f t="shared" si="12"/>
        <v>0</v>
      </c>
      <c r="H47" s="37">
        <f t="shared" si="10"/>
        <v>0</v>
      </c>
      <c r="I47" s="37">
        <f t="shared" si="12"/>
        <v>0</v>
      </c>
      <c r="J47" s="37">
        <f t="shared" si="12"/>
        <v>0</v>
      </c>
      <c r="K47" s="37">
        <f t="shared" si="12"/>
        <v>0</v>
      </c>
      <c r="L47" s="37">
        <f t="shared" si="12"/>
        <v>0</v>
      </c>
      <c r="M47" s="37">
        <f t="shared" si="12"/>
        <v>0</v>
      </c>
      <c r="N47" s="37">
        <f t="shared" si="12"/>
        <v>0</v>
      </c>
      <c r="O47" s="37">
        <f t="shared" si="12"/>
        <v>0</v>
      </c>
      <c r="P47" s="37">
        <f t="shared" si="12"/>
        <v>0</v>
      </c>
      <c r="Q47" s="37">
        <f t="shared" si="12"/>
        <v>0</v>
      </c>
      <c r="R47" s="37">
        <f t="shared" si="12"/>
        <v>0</v>
      </c>
      <c r="S47" s="37">
        <f t="shared" si="12"/>
        <v>0</v>
      </c>
      <c r="T47" s="37">
        <f t="shared" si="12"/>
        <v>0</v>
      </c>
      <c r="U47" s="37">
        <f t="shared" si="12"/>
        <v>0</v>
      </c>
      <c r="V47" s="37">
        <f t="shared" si="12"/>
        <v>0</v>
      </c>
      <c r="W47" s="37">
        <f t="shared" si="12"/>
        <v>0</v>
      </c>
      <c r="X47" s="37">
        <f t="shared" si="12"/>
        <v>0</v>
      </c>
    </row>
    <row r="48" spans="1:24" ht="47.25" x14ac:dyDescent="0.2">
      <c r="A48" s="36" t="s">
        <v>109</v>
      </c>
      <c r="B48" s="31" t="s">
        <v>119</v>
      </c>
      <c r="C48" s="32" t="s">
        <v>120</v>
      </c>
      <c r="D48" s="37">
        <v>0</v>
      </c>
      <c r="E48" s="37">
        <f t="shared" si="9"/>
        <v>0</v>
      </c>
      <c r="F48" s="37">
        <v>0</v>
      </c>
      <c r="G48" s="37">
        <v>0</v>
      </c>
      <c r="H48" s="37">
        <f t="shared" si="10"/>
        <v>0</v>
      </c>
      <c r="I48" s="37">
        <v>0</v>
      </c>
      <c r="J48" s="37">
        <v>0</v>
      </c>
      <c r="K48" s="37">
        <v>0</v>
      </c>
      <c r="L48" s="37">
        <v>0</v>
      </c>
      <c r="M48" s="37">
        <v>0</v>
      </c>
      <c r="N48" s="37">
        <v>0</v>
      </c>
      <c r="O48" s="37">
        <v>0</v>
      </c>
      <c r="P48" s="37">
        <v>0</v>
      </c>
      <c r="Q48" s="37">
        <v>0</v>
      </c>
      <c r="R48" s="37">
        <v>0</v>
      </c>
      <c r="S48" s="37">
        <v>0</v>
      </c>
      <c r="T48" s="37">
        <v>0</v>
      </c>
      <c r="U48" s="37">
        <v>0</v>
      </c>
      <c r="V48" s="37">
        <v>0</v>
      </c>
      <c r="W48" s="37">
        <v>0</v>
      </c>
      <c r="X48" s="37">
        <v>0</v>
      </c>
    </row>
    <row r="49" spans="1:24" ht="47.25" x14ac:dyDescent="0.2">
      <c r="A49" s="36" t="s">
        <v>109</v>
      </c>
      <c r="B49" s="31" t="s">
        <v>121</v>
      </c>
      <c r="C49" s="32" t="s">
        <v>122</v>
      </c>
      <c r="D49" s="37">
        <v>0</v>
      </c>
      <c r="E49" s="37">
        <f t="shared" si="9"/>
        <v>0</v>
      </c>
      <c r="F49" s="37">
        <v>0</v>
      </c>
      <c r="G49" s="37">
        <v>0</v>
      </c>
      <c r="H49" s="37">
        <f t="shared" si="10"/>
        <v>0</v>
      </c>
      <c r="I49" s="37">
        <v>0</v>
      </c>
      <c r="J49" s="37">
        <v>0</v>
      </c>
      <c r="K49" s="37">
        <v>0</v>
      </c>
      <c r="L49" s="37">
        <v>0</v>
      </c>
      <c r="M49" s="37">
        <v>0</v>
      </c>
      <c r="N49" s="37">
        <v>0</v>
      </c>
      <c r="O49" s="37">
        <v>0</v>
      </c>
      <c r="P49" s="37">
        <v>0</v>
      </c>
      <c r="Q49" s="37">
        <v>0</v>
      </c>
      <c r="R49" s="37">
        <v>0</v>
      </c>
      <c r="S49" s="37">
        <v>0</v>
      </c>
      <c r="T49" s="37">
        <v>0</v>
      </c>
      <c r="U49" s="37">
        <v>0</v>
      </c>
      <c r="V49" s="37">
        <v>0</v>
      </c>
      <c r="W49" s="37">
        <v>0</v>
      </c>
      <c r="X49" s="37">
        <v>0</v>
      </c>
    </row>
    <row r="50" spans="1:24" ht="31.5" x14ac:dyDescent="0.2">
      <c r="A50" s="30" t="s">
        <v>123</v>
      </c>
      <c r="B50" s="31" t="s">
        <v>124</v>
      </c>
      <c r="C50" s="32" t="s">
        <v>57</v>
      </c>
      <c r="D50" s="37">
        <v>0</v>
      </c>
      <c r="E50" s="37">
        <f t="shared" si="9"/>
        <v>0</v>
      </c>
      <c r="F50" s="37">
        <v>0</v>
      </c>
      <c r="G50" s="37">
        <v>0</v>
      </c>
      <c r="H50" s="37">
        <f t="shared" si="10"/>
        <v>0</v>
      </c>
      <c r="I50" s="37">
        <v>0</v>
      </c>
      <c r="J50" s="37">
        <v>0</v>
      </c>
      <c r="K50" s="37">
        <v>0</v>
      </c>
      <c r="L50" s="37">
        <v>0</v>
      </c>
      <c r="M50" s="37">
        <v>0</v>
      </c>
      <c r="N50" s="37">
        <v>0</v>
      </c>
      <c r="O50" s="37">
        <v>0</v>
      </c>
      <c r="P50" s="37">
        <v>0</v>
      </c>
      <c r="Q50" s="37">
        <v>0</v>
      </c>
      <c r="R50" s="37">
        <v>0</v>
      </c>
      <c r="S50" s="37">
        <v>0</v>
      </c>
      <c r="T50" s="37">
        <v>0</v>
      </c>
      <c r="U50" s="37">
        <v>0</v>
      </c>
      <c r="V50" s="37">
        <v>0</v>
      </c>
      <c r="W50" s="37">
        <v>0</v>
      </c>
      <c r="X50" s="37">
        <v>0</v>
      </c>
    </row>
    <row r="51" spans="1:24" ht="31.5" x14ac:dyDescent="0.2">
      <c r="A51" s="36" t="s">
        <v>125</v>
      </c>
      <c r="B51" s="31" t="s">
        <v>126</v>
      </c>
      <c r="C51" s="32" t="s">
        <v>57</v>
      </c>
      <c r="D51" s="37">
        <v>0</v>
      </c>
      <c r="E51" s="37">
        <f t="shared" si="9"/>
        <v>0</v>
      </c>
      <c r="F51" s="37">
        <v>0</v>
      </c>
      <c r="G51" s="37">
        <v>0</v>
      </c>
      <c r="H51" s="37">
        <f t="shared" si="10"/>
        <v>0</v>
      </c>
      <c r="I51" s="37">
        <v>0</v>
      </c>
      <c r="J51" s="37">
        <v>0</v>
      </c>
      <c r="K51" s="37">
        <v>0</v>
      </c>
      <c r="L51" s="37">
        <v>0</v>
      </c>
      <c r="M51" s="37">
        <v>0</v>
      </c>
      <c r="N51" s="37">
        <v>0</v>
      </c>
      <c r="O51" s="37">
        <v>0</v>
      </c>
      <c r="P51" s="37">
        <v>0</v>
      </c>
      <c r="Q51" s="37">
        <v>0</v>
      </c>
      <c r="R51" s="37">
        <v>0</v>
      </c>
      <c r="S51" s="37">
        <v>0</v>
      </c>
      <c r="T51" s="37">
        <v>0</v>
      </c>
      <c r="U51" s="37">
        <v>0</v>
      </c>
      <c r="V51" s="37">
        <v>0</v>
      </c>
      <c r="W51" s="37">
        <v>0</v>
      </c>
      <c r="X51" s="37">
        <v>0</v>
      </c>
    </row>
    <row r="52" spans="1:24" ht="15.75" x14ac:dyDescent="0.2">
      <c r="A52" s="36" t="s">
        <v>127</v>
      </c>
      <c r="B52" s="31" t="s">
        <v>128</v>
      </c>
      <c r="C52" s="32" t="s">
        <v>57</v>
      </c>
      <c r="D52" s="37">
        <v>0</v>
      </c>
      <c r="E52" s="37">
        <f t="shared" si="9"/>
        <v>0</v>
      </c>
      <c r="F52" s="37">
        <v>0</v>
      </c>
      <c r="G52" s="37">
        <v>0</v>
      </c>
      <c r="H52" s="37">
        <f t="shared" si="10"/>
        <v>0</v>
      </c>
      <c r="I52" s="37">
        <v>0</v>
      </c>
      <c r="J52" s="37">
        <v>0</v>
      </c>
      <c r="K52" s="37">
        <v>0</v>
      </c>
      <c r="L52" s="37">
        <v>0</v>
      </c>
      <c r="M52" s="37">
        <v>0</v>
      </c>
      <c r="N52" s="37">
        <v>0</v>
      </c>
      <c r="O52" s="37">
        <v>0</v>
      </c>
      <c r="P52" s="37">
        <v>0</v>
      </c>
      <c r="Q52" s="37">
        <v>0</v>
      </c>
      <c r="R52" s="37">
        <v>0</v>
      </c>
      <c r="S52" s="37">
        <v>0</v>
      </c>
      <c r="T52" s="37">
        <v>0</v>
      </c>
      <c r="U52" s="37">
        <v>0</v>
      </c>
      <c r="V52" s="37">
        <v>0</v>
      </c>
      <c r="W52" s="37">
        <v>0</v>
      </c>
      <c r="X52" s="37">
        <v>0</v>
      </c>
    </row>
    <row r="53" spans="1:24" ht="15.75" x14ac:dyDescent="0.2">
      <c r="A53" s="30" t="s">
        <v>129</v>
      </c>
      <c r="B53" s="31" t="s">
        <v>130</v>
      </c>
      <c r="C53" s="32" t="s">
        <v>57</v>
      </c>
      <c r="D53" s="37">
        <v>0</v>
      </c>
      <c r="E53" s="37">
        <f t="shared" si="9"/>
        <v>0</v>
      </c>
      <c r="F53" s="37">
        <v>0</v>
      </c>
      <c r="G53" s="37">
        <v>0</v>
      </c>
      <c r="H53" s="37">
        <f t="shared" si="10"/>
        <v>0</v>
      </c>
      <c r="I53" s="37">
        <v>0</v>
      </c>
      <c r="J53" s="37">
        <v>0</v>
      </c>
      <c r="K53" s="37">
        <v>0</v>
      </c>
      <c r="L53" s="37">
        <v>0</v>
      </c>
      <c r="M53" s="37">
        <v>0</v>
      </c>
      <c r="N53" s="37">
        <v>0</v>
      </c>
      <c r="O53" s="37">
        <v>0</v>
      </c>
      <c r="P53" s="37">
        <v>0</v>
      </c>
      <c r="Q53" s="37">
        <v>0</v>
      </c>
      <c r="R53" s="37">
        <v>0</v>
      </c>
      <c r="S53" s="37">
        <v>0</v>
      </c>
      <c r="T53" s="37">
        <v>0</v>
      </c>
      <c r="U53" s="37">
        <v>0</v>
      </c>
      <c r="V53" s="37">
        <v>0</v>
      </c>
      <c r="W53" s="37">
        <v>0</v>
      </c>
      <c r="X53" s="37">
        <v>0</v>
      </c>
    </row>
    <row r="54" spans="1:24" ht="63" x14ac:dyDescent="0.2">
      <c r="A54" s="38" t="s">
        <v>129</v>
      </c>
      <c r="B54" s="39" t="s">
        <v>131</v>
      </c>
      <c r="C54" s="40" t="s">
        <v>132</v>
      </c>
      <c r="D54" s="37">
        <v>0</v>
      </c>
      <c r="E54" s="37">
        <f t="shared" si="9"/>
        <v>0</v>
      </c>
      <c r="F54" s="37">
        <v>0</v>
      </c>
      <c r="G54" s="37">
        <v>0</v>
      </c>
      <c r="H54" s="37">
        <f t="shared" si="10"/>
        <v>0</v>
      </c>
      <c r="I54" s="37">
        <v>0</v>
      </c>
      <c r="J54" s="37">
        <v>0</v>
      </c>
      <c r="K54" s="37">
        <v>0</v>
      </c>
      <c r="L54" s="37">
        <v>0</v>
      </c>
      <c r="M54" s="37">
        <v>0</v>
      </c>
      <c r="N54" s="37">
        <v>0</v>
      </c>
      <c r="O54" s="37">
        <v>0</v>
      </c>
      <c r="P54" s="37">
        <v>0</v>
      </c>
      <c r="Q54" s="37">
        <v>0</v>
      </c>
      <c r="R54" s="37">
        <v>0</v>
      </c>
      <c r="S54" s="37">
        <v>0</v>
      </c>
      <c r="T54" s="37">
        <v>0</v>
      </c>
      <c r="U54" s="37">
        <v>0</v>
      </c>
      <c r="V54" s="37">
        <v>0</v>
      </c>
      <c r="W54" s="37">
        <v>0</v>
      </c>
      <c r="X54" s="37">
        <v>0</v>
      </c>
    </row>
    <row r="55" spans="1:24" ht="63" x14ac:dyDescent="0.2">
      <c r="A55" s="38" t="s">
        <v>129</v>
      </c>
      <c r="B55" s="39" t="s">
        <v>133</v>
      </c>
      <c r="C55" s="40" t="s">
        <v>134</v>
      </c>
      <c r="D55" s="37">
        <v>0</v>
      </c>
      <c r="E55" s="37">
        <f t="shared" si="9"/>
        <v>0</v>
      </c>
      <c r="F55" s="37">
        <v>0</v>
      </c>
      <c r="G55" s="37">
        <v>0</v>
      </c>
      <c r="H55" s="37">
        <f t="shared" si="10"/>
        <v>0</v>
      </c>
      <c r="I55" s="37"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  <c r="O55" s="37">
        <v>0</v>
      </c>
      <c r="P55" s="37">
        <v>0</v>
      </c>
      <c r="Q55" s="37">
        <v>0</v>
      </c>
      <c r="R55" s="37">
        <v>0</v>
      </c>
      <c r="S55" s="37">
        <v>0</v>
      </c>
      <c r="T55" s="37">
        <v>0</v>
      </c>
      <c r="U55" s="37">
        <v>0</v>
      </c>
      <c r="V55" s="37">
        <v>0</v>
      </c>
      <c r="W55" s="37">
        <v>0</v>
      </c>
      <c r="X55" s="37">
        <v>0</v>
      </c>
    </row>
    <row r="56" spans="1:24" ht="63" x14ac:dyDescent="0.2">
      <c r="A56" s="38" t="s">
        <v>129</v>
      </c>
      <c r="B56" s="39" t="s">
        <v>135</v>
      </c>
      <c r="C56" s="40" t="s">
        <v>136</v>
      </c>
      <c r="D56" s="37">
        <v>0</v>
      </c>
      <c r="E56" s="37">
        <f t="shared" si="9"/>
        <v>0</v>
      </c>
      <c r="F56" s="37">
        <v>0</v>
      </c>
      <c r="G56" s="37">
        <v>0</v>
      </c>
      <c r="H56" s="37">
        <f t="shared" si="10"/>
        <v>0</v>
      </c>
      <c r="I56" s="37">
        <v>0</v>
      </c>
      <c r="J56" s="37">
        <v>0</v>
      </c>
      <c r="K56" s="37">
        <v>0</v>
      </c>
      <c r="L56" s="37">
        <v>0</v>
      </c>
      <c r="M56" s="37">
        <v>0</v>
      </c>
      <c r="N56" s="37">
        <v>0</v>
      </c>
      <c r="O56" s="37">
        <v>0</v>
      </c>
      <c r="P56" s="37">
        <v>0</v>
      </c>
      <c r="Q56" s="37">
        <v>0</v>
      </c>
      <c r="R56" s="37">
        <v>0</v>
      </c>
      <c r="S56" s="37">
        <v>0</v>
      </c>
      <c r="T56" s="37">
        <v>0</v>
      </c>
      <c r="U56" s="37">
        <v>0</v>
      </c>
      <c r="V56" s="37">
        <v>0</v>
      </c>
      <c r="W56" s="37">
        <v>0</v>
      </c>
      <c r="X56" s="37">
        <v>0</v>
      </c>
    </row>
    <row r="57" spans="1:24" ht="47.25" x14ac:dyDescent="0.2">
      <c r="A57" s="38" t="s">
        <v>129</v>
      </c>
      <c r="B57" s="39" t="s">
        <v>137</v>
      </c>
      <c r="C57" s="40" t="s">
        <v>138</v>
      </c>
      <c r="D57" s="37">
        <v>0</v>
      </c>
      <c r="E57" s="37">
        <f t="shared" si="9"/>
        <v>0</v>
      </c>
      <c r="F57" s="37">
        <v>0</v>
      </c>
      <c r="G57" s="37">
        <v>0</v>
      </c>
      <c r="H57" s="37">
        <f t="shared" si="10"/>
        <v>0</v>
      </c>
      <c r="I57" s="37">
        <v>0</v>
      </c>
      <c r="J57" s="37">
        <v>0</v>
      </c>
      <c r="K57" s="37">
        <v>0</v>
      </c>
      <c r="L57" s="37">
        <v>0</v>
      </c>
      <c r="M57" s="37">
        <v>0</v>
      </c>
      <c r="N57" s="37">
        <v>0</v>
      </c>
      <c r="O57" s="37">
        <v>0</v>
      </c>
      <c r="P57" s="37">
        <v>0</v>
      </c>
      <c r="Q57" s="37">
        <v>0</v>
      </c>
      <c r="R57" s="37">
        <v>0</v>
      </c>
      <c r="S57" s="37">
        <v>0</v>
      </c>
      <c r="T57" s="37">
        <v>0</v>
      </c>
      <c r="U57" s="37">
        <v>0</v>
      </c>
      <c r="V57" s="37">
        <v>0</v>
      </c>
      <c r="W57" s="37">
        <v>0</v>
      </c>
      <c r="X57" s="37">
        <v>0</v>
      </c>
    </row>
    <row r="58" spans="1:24" ht="15.75" x14ac:dyDescent="0.2">
      <c r="A58" s="30" t="s">
        <v>139</v>
      </c>
      <c r="B58" s="31" t="s">
        <v>140</v>
      </c>
      <c r="C58" s="32" t="s">
        <v>57</v>
      </c>
      <c r="D58" s="37">
        <v>0</v>
      </c>
      <c r="E58" s="37">
        <f t="shared" si="9"/>
        <v>0</v>
      </c>
      <c r="F58" s="37">
        <v>0</v>
      </c>
      <c r="G58" s="37">
        <v>0</v>
      </c>
      <c r="H58" s="37">
        <f t="shared" si="10"/>
        <v>0</v>
      </c>
      <c r="I58" s="37">
        <v>0</v>
      </c>
      <c r="J58" s="37">
        <v>0</v>
      </c>
      <c r="K58" s="37">
        <v>0</v>
      </c>
      <c r="L58" s="37">
        <v>0</v>
      </c>
      <c r="M58" s="37">
        <v>0</v>
      </c>
      <c r="N58" s="37">
        <v>0</v>
      </c>
      <c r="O58" s="37">
        <v>0</v>
      </c>
      <c r="P58" s="37">
        <v>0</v>
      </c>
      <c r="Q58" s="37">
        <v>0</v>
      </c>
      <c r="R58" s="37">
        <v>0</v>
      </c>
      <c r="S58" s="37">
        <v>0</v>
      </c>
      <c r="T58" s="37">
        <v>0</v>
      </c>
      <c r="U58" s="37">
        <v>0</v>
      </c>
      <c r="V58" s="37">
        <v>0</v>
      </c>
      <c r="W58" s="37">
        <v>0</v>
      </c>
      <c r="X58" s="37">
        <v>0</v>
      </c>
    </row>
    <row r="59" spans="1:24" ht="15.75" x14ac:dyDescent="0.2">
      <c r="A59" s="30" t="s">
        <v>141</v>
      </c>
      <c r="B59" s="31" t="s">
        <v>142</v>
      </c>
      <c r="C59" s="32" t="s">
        <v>57</v>
      </c>
      <c r="D59" s="37">
        <v>0</v>
      </c>
      <c r="E59" s="37">
        <f t="shared" si="9"/>
        <v>0</v>
      </c>
      <c r="F59" s="37">
        <v>0</v>
      </c>
      <c r="G59" s="37">
        <v>0</v>
      </c>
      <c r="H59" s="37">
        <f t="shared" si="10"/>
        <v>0</v>
      </c>
      <c r="I59" s="37">
        <v>0</v>
      </c>
      <c r="J59" s="37">
        <v>0</v>
      </c>
      <c r="K59" s="37">
        <v>0</v>
      </c>
      <c r="L59" s="37">
        <v>0</v>
      </c>
      <c r="M59" s="37">
        <v>0</v>
      </c>
      <c r="N59" s="37">
        <v>0</v>
      </c>
      <c r="O59" s="37">
        <v>0</v>
      </c>
      <c r="P59" s="37">
        <v>0</v>
      </c>
      <c r="Q59" s="37">
        <v>0</v>
      </c>
      <c r="R59" s="37">
        <v>0</v>
      </c>
      <c r="S59" s="37">
        <v>0</v>
      </c>
      <c r="T59" s="37">
        <v>0</v>
      </c>
      <c r="U59" s="37">
        <v>0</v>
      </c>
      <c r="V59" s="37">
        <v>0</v>
      </c>
      <c r="W59" s="37">
        <v>0</v>
      </c>
      <c r="X59" s="37">
        <v>0</v>
      </c>
    </row>
    <row r="60" spans="1:24" ht="15.75" x14ac:dyDescent="0.2">
      <c r="A60" s="30" t="s">
        <v>143</v>
      </c>
      <c r="B60" s="31" t="s">
        <v>144</v>
      </c>
      <c r="C60" s="32" t="s">
        <v>57</v>
      </c>
      <c r="D60" s="37">
        <v>0</v>
      </c>
      <c r="E60" s="37">
        <f t="shared" si="9"/>
        <v>0</v>
      </c>
      <c r="F60" s="37">
        <v>0</v>
      </c>
      <c r="G60" s="37">
        <v>0</v>
      </c>
      <c r="H60" s="37">
        <f t="shared" si="10"/>
        <v>0</v>
      </c>
      <c r="I60" s="37">
        <v>0</v>
      </c>
      <c r="J60" s="37">
        <v>0</v>
      </c>
      <c r="K60" s="37">
        <v>0</v>
      </c>
      <c r="L60" s="37">
        <v>0</v>
      </c>
      <c r="M60" s="37">
        <v>0</v>
      </c>
      <c r="N60" s="37">
        <v>0</v>
      </c>
      <c r="O60" s="37">
        <v>0</v>
      </c>
      <c r="P60" s="37">
        <v>0</v>
      </c>
      <c r="Q60" s="37">
        <v>0</v>
      </c>
      <c r="R60" s="37">
        <v>0</v>
      </c>
      <c r="S60" s="37">
        <v>0</v>
      </c>
      <c r="T60" s="37">
        <v>0</v>
      </c>
      <c r="U60" s="37">
        <v>0</v>
      </c>
      <c r="V60" s="37">
        <v>0</v>
      </c>
      <c r="W60" s="37">
        <v>0</v>
      </c>
      <c r="X60" s="37">
        <v>0</v>
      </c>
    </row>
    <row r="61" spans="1:24" ht="15.75" x14ac:dyDescent="0.2">
      <c r="A61" s="30" t="s">
        <v>145</v>
      </c>
      <c r="B61" s="31" t="s">
        <v>146</v>
      </c>
      <c r="C61" s="32" t="s">
        <v>57</v>
      </c>
      <c r="D61" s="37">
        <v>0</v>
      </c>
      <c r="E61" s="37">
        <f t="shared" si="9"/>
        <v>0</v>
      </c>
      <c r="F61" s="37">
        <v>0</v>
      </c>
      <c r="G61" s="37">
        <v>0</v>
      </c>
      <c r="H61" s="37">
        <f t="shared" si="10"/>
        <v>0</v>
      </c>
      <c r="I61" s="37">
        <v>0</v>
      </c>
      <c r="J61" s="37">
        <v>0</v>
      </c>
      <c r="K61" s="37">
        <v>0</v>
      </c>
      <c r="L61" s="37">
        <v>0</v>
      </c>
      <c r="M61" s="37">
        <v>0</v>
      </c>
      <c r="N61" s="37">
        <v>0</v>
      </c>
      <c r="O61" s="37">
        <v>0</v>
      </c>
      <c r="P61" s="37">
        <v>0</v>
      </c>
      <c r="Q61" s="37">
        <v>0</v>
      </c>
      <c r="R61" s="37">
        <v>0</v>
      </c>
      <c r="S61" s="37">
        <v>0</v>
      </c>
      <c r="T61" s="37">
        <v>0</v>
      </c>
      <c r="U61" s="37">
        <v>0</v>
      </c>
      <c r="V61" s="37">
        <v>0</v>
      </c>
      <c r="W61" s="37">
        <v>0</v>
      </c>
      <c r="X61" s="37">
        <v>0</v>
      </c>
    </row>
    <row r="62" spans="1:24" ht="15.75" x14ac:dyDescent="0.2">
      <c r="A62" s="30" t="s">
        <v>147</v>
      </c>
      <c r="B62" s="31" t="s">
        <v>148</v>
      </c>
      <c r="C62" s="32" t="s">
        <v>57</v>
      </c>
      <c r="D62" s="37">
        <v>0</v>
      </c>
      <c r="E62" s="37">
        <f t="shared" si="9"/>
        <v>0</v>
      </c>
      <c r="F62" s="37">
        <v>0</v>
      </c>
      <c r="G62" s="37">
        <v>0</v>
      </c>
      <c r="H62" s="37">
        <f t="shared" si="10"/>
        <v>0</v>
      </c>
      <c r="I62" s="37">
        <v>0</v>
      </c>
      <c r="J62" s="37">
        <v>0</v>
      </c>
      <c r="K62" s="37">
        <v>0</v>
      </c>
      <c r="L62" s="37">
        <v>0</v>
      </c>
      <c r="M62" s="37">
        <v>0</v>
      </c>
      <c r="N62" s="37">
        <v>0</v>
      </c>
      <c r="O62" s="37">
        <v>0</v>
      </c>
      <c r="P62" s="37">
        <v>0</v>
      </c>
      <c r="Q62" s="37">
        <v>0</v>
      </c>
      <c r="R62" s="37">
        <v>0</v>
      </c>
      <c r="S62" s="37">
        <v>0</v>
      </c>
      <c r="T62" s="37">
        <v>0</v>
      </c>
      <c r="U62" s="37">
        <v>0</v>
      </c>
      <c r="V62" s="37">
        <v>0</v>
      </c>
      <c r="W62" s="37">
        <v>0</v>
      </c>
      <c r="X62" s="37">
        <v>0</v>
      </c>
    </row>
    <row r="63" spans="1:24" ht="31.5" x14ac:dyDescent="0.2">
      <c r="A63" s="30" t="s">
        <v>149</v>
      </c>
      <c r="B63" s="31" t="s">
        <v>150</v>
      </c>
      <c r="C63" s="32" t="s">
        <v>57</v>
      </c>
      <c r="D63" s="37">
        <v>0</v>
      </c>
      <c r="E63" s="37">
        <f t="shared" si="9"/>
        <v>0</v>
      </c>
      <c r="F63" s="37">
        <v>0</v>
      </c>
      <c r="G63" s="37">
        <v>0</v>
      </c>
      <c r="H63" s="37">
        <f t="shared" si="10"/>
        <v>0</v>
      </c>
      <c r="I63" s="37">
        <v>0</v>
      </c>
      <c r="J63" s="37">
        <v>0</v>
      </c>
      <c r="K63" s="37">
        <v>0</v>
      </c>
      <c r="L63" s="37">
        <v>0</v>
      </c>
      <c r="M63" s="37">
        <v>0</v>
      </c>
      <c r="N63" s="37">
        <v>0</v>
      </c>
      <c r="O63" s="37">
        <v>0</v>
      </c>
      <c r="P63" s="37">
        <v>0</v>
      </c>
      <c r="Q63" s="37">
        <v>0</v>
      </c>
      <c r="R63" s="37">
        <v>0</v>
      </c>
      <c r="S63" s="37">
        <v>0</v>
      </c>
      <c r="T63" s="37">
        <v>0</v>
      </c>
      <c r="U63" s="37">
        <v>0</v>
      </c>
      <c r="V63" s="37">
        <v>0</v>
      </c>
      <c r="W63" s="37">
        <v>0</v>
      </c>
      <c r="X63" s="37">
        <v>0</v>
      </c>
    </row>
    <row r="64" spans="1:24" ht="31.5" x14ac:dyDescent="0.2">
      <c r="A64" s="30" t="s">
        <v>151</v>
      </c>
      <c r="B64" s="31" t="s">
        <v>152</v>
      </c>
      <c r="C64" s="32" t="s">
        <v>57</v>
      </c>
      <c r="D64" s="37">
        <v>0</v>
      </c>
      <c r="E64" s="37">
        <f t="shared" si="9"/>
        <v>0</v>
      </c>
      <c r="F64" s="37">
        <v>0</v>
      </c>
      <c r="G64" s="37">
        <v>0</v>
      </c>
      <c r="H64" s="37">
        <f t="shared" si="10"/>
        <v>0</v>
      </c>
      <c r="I64" s="37">
        <v>0</v>
      </c>
      <c r="J64" s="37">
        <v>0</v>
      </c>
      <c r="K64" s="37">
        <v>0</v>
      </c>
      <c r="L64" s="37">
        <v>0</v>
      </c>
      <c r="M64" s="37">
        <v>0</v>
      </c>
      <c r="N64" s="37">
        <v>0</v>
      </c>
      <c r="O64" s="37">
        <v>0</v>
      </c>
      <c r="P64" s="37">
        <v>0</v>
      </c>
      <c r="Q64" s="37">
        <v>0</v>
      </c>
      <c r="R64" s="37">
        <v>0</v>
      </c>
      <c r="S64" s="37">
        <v>0</v>
      </c>
      <c r="T64" s="37">
        <v>0</v>
      </c>
      <c r="U64" s="37">
        <v>0</v>
      </c>
      <c r="V64" s="37">
        <v>0</v>
      </c>
      <c r="W64" s="37">
        <v>0</v>
      </c>
      <c r="X64" s="37">
        <v>0</v>
      </c>
    </row>
    <row r="65" spans="1:24" ht="31.5" x14ac:dyDescent="0.2">
      <c r="A65" s="30" t="s">
        <v>153</v>
      </c>
      <c r="B65" s="31" t="s">
        <v>154</v>
      </c>
      <c r="C65" s="32" t="s">
        <v>57</v>
      </c>
      <c r="D65" s="37">
        <v>0</v>
      </c>
      <c r="E65" s="37">
        <f t="shared" si="9"/>
        <v>0</v>
      </c>
      <c r="F65" s="37">
        <v>0</v>
      </c>
      <c r="G65" s="37">
        <v>0</v>
      </c>
      <c r="H65" s="37">
        <f t="shared" si="10"/>
        <v>0</v>
      </c>
      <c r="I65" s="37">
        <v>0</v>
      </c>
      <c r="J65" s="37">
        <v>0</v>
      </c>
      <c r="K65" s="37">
        <v>0</v>
      </c>
      <c r="L65" s="37">
        <v>0</v>
      </c>
      <c r="M65" s="37">
        <v>0</v>
      </c>
      <c r="N65" s="37">
        <v>0</v>
      </c>
      <c r="O65" s="37">
        <v>0</v>
      </c>
      <c r="P65" s="37">
        <v>0</v>
      </c>
      <c r="Q65" s="37">
        <v>0</v>
      </c>
      <c r="R65" s="37">
        <v>0</v>
      </c>
      <c r="S65" s="37">
        <v>0</v>
      </c>
      <c r="T65" s="37">
        <v>0</v>
      </c>
      <c r="U65" s="37">
        <v>0</v>
      </c>
      <c r="V65" s="37">
        <v>0</v>
      </c>
      <c r="W65" s="37">
        <v>0</v>
      </c>
      <c r="X65" s="37">
        <v>0</v>
      </c>
    </row>
    <row r="66" spans="1:24" ht="31.5" x14ac:dyDescent="0.2">
      <c r="A66" s="30" t="s">
        <v>155</v>
      </c>
      <c r="B66" s="31" t="s">
        <v>156</v>
      </c>
      <c r="C66" s="32" t="s">
        <v>57</v>
      </c>
      <c r="D66" s="37">
        <v>0</v>
      </c>
      <c r="E66" s="37">
        <f t="shared" si="9"/>
        <v>0</v>
      </c>
      <c r="F66" s="37">
        <v>0</v>
      </c>
      <c r="G66" s="37">
        <v>0</v>
      </c>
      <c r="H66" s="37">
        <f t="shared" si="10"/>
        <v>0</v>
      </c>
      <c r="I66" s="37">
        <v>0</v>
      </c>
      <c r="J66" s="37">
        <v>0</v>
      </c>
      <c r="K66" s="37">
        <v>0</v>
      </c>
      <c r="L66" s="37">
        <v>0</v>
      </c>
      <c r="M66" s="37">
        <v>0</v>
      </c>
      <c r="N66" s="37">
        <v>0</v>
      </c>
      <c r="O66" s="37">
        <v>0</v>
      </c>
      <c r="P66" s="37">
        <v>0</v>
      </c>
      <c r="Q66" s="37">
        <v>0</v>
      </c>
      <c r="R66" s="37">
        <v>0</v>
      </c>
      <c r="S66" s="37">
        <v>0</v>
      </c>
      <c r="T66" s="37">
        <v>0</v>
      </c>
      <c r="U66" s="37">
        <v>0</v>
      </c>
      <c r="V66" s="37">
        <v>0</v>
      </c>
      <c r="W66" s="37">
        <v>0</v>
      </c>
      <c r="X66" s="37">
        <v>0</v>
      </c>
    </row>
    <row r="67" spans="1:24" ht="31.5" x14ac:dyDescent="0.2">
      <c r="A67" s="36" t="s">
        <v>157</v>
      </c>
      <c r="B67" s="31" t="s">
        <v>158</v>
      </c>
      <c r="C67" s="32" t="s">
        <v>57</v>
      </c>
      <c r="D67" s="37">
        <v>0</v>
      </c>
      <c r="E67" s="37">
        <f t="shared" si="9"/>
        <v>0</v>
      </c>
      <c r="F67" s="37">
        <v>0</v>
      </c>
      <c r="G67" s="37">
        <v>0</v>
      </c>
      <c r="H67" s="37">
        <f t="shared" si="10"/>
        <v>0</v>
      </c>
      <c r="I67" s="37">
        <v>0</v>
      </c>
      <c r="J67" s="37">
        <v>0</v>
      </c>
      <c r="K67" s="37">
        <v>0</v>
      </c>
      <c r="L67" s="37">
        <v>0</v>
      </c>
      <c r="M67" s="37">
        <v>0</v>
      </c>
      <c r="N67" s="37">
        <v>0</v>
      </c>
      <c r="O67" s="37">
        <v>0</v>
      </c>
      <c r="P67" s="37">
        <v>0</v>
      </c>
      <c r="Q67" s="37">
        <v>0</v>
      </c>
      <c r="R67" s="37">
        <v>0</v>
      </c>
      <c r="S67" s="37">
        <v>0</v>
      </c>
      <c r="T67" s="37">
        <v>0</v>
      </c>
      <c r="U67" s="37">
        <v>0</v>
      </c>
      <c r="V67" s="37">
        <v>0</v>
      </c>
      <c r="W67" s="37">
        <v>0</v>
      </c>
      <c r="X67" s="37">
        <v>0</v>
      </c>
    </row>
    <row r="68" spans="1:24" ht="15.75" x14ac:dyDescent="0.2">
      <c r="A68" s="30" t="s">
        <v>159</v>
      </c>
      <c r="B68" s="31" t="s">
        <v>160</v>
      </c>
      <c r="C68" s="32" t="s">
        <v>57</v>
      </c>
      <c r="D68" s="37">
        <v>0</v>
      </c>
      <c r="E68" s="37">
        <v>0</v>
      </c>
      <c r="F68" s="37">
        <v>0</v>
      </c>
      <c r="G68" s="37">
        <v>0</v>
      </c>
      <c r="H68" s="37">
        <v>0</v>
      </c>
      <c r="I68" s="37">
        <v>0</v>
      </c>
      <c r="J68" s="37">
        <v>0</v>
      </c>
      <c r="K68" s="37">
        <v>0</v>
      </c>
      <c r="L68" s="37">
        <v>0</v>
      </c>
      <c r="M68" s="37">
        <v>0</v>
      </c>
      <c r="N68" s="37">
        <v>0</v>
      </c>
      <c r="O68" s="37">
        <v>0</v>
      </c>
      <c r="P68" s="37">
        <v>0</v>
      </c>
      <c r="Q68" s="37">
        <v>0</v>
      </c>
      <c r="R68" s="37">
        <v>0</v>
      </c>
      <c r="S68" s="37">
        <v>0</v>
      </c>
      <c r="T68" s="37">
        <v>0</v>
      </c>
      <c r="U68" s="37">
        <v>0</v>
      </c>
      <c r="V68" s="37">
        <v>0</v>
      </c>
      <c r="W68" s="37">
        <v>0</v>
      </c>
      <c r="X68" s="37">
        <v>0</v>
      </c>
    </row>
    <row r="69" spans="1:24" ht="31.5" x14ac:dyDescent="0.2">
      <c r="A69" s="36" t="s">
        <v>161</v>
      </c>
      <c r="B69" s="31" t="s">
        <v>162</v>
      </c>
      <c r="C69" s="32" t="s">
        <v>57</v>
      </c>
      <c r="D69" s="37">
        <v>0</v>
      </c>
      <c r="E69" s="37">
        <v>0</v>
      </c>
      <c r="F69" s="37">
        <v>0</v>
      </c>
      <c r="G69" s="37">
        <v>0</v>
      </c>
      <c r="H69" s="37">
        <v>0</v>
      </c>
      <c r="I69" s="37">
        <v>0</v>
      </c>
      <c r="J69" s="37">
        <v>0</v>
      </c>
      <c r="K69" s="37">
        <v>0</v>
      </c>
      <c r="L69" s="37">
        <v>0</v>
      </c>
      <c r="M69" s="37">
        <v>0</v>
      </c>
      <c r="N69" s="37">
        <v>0</v>
      </c>
      <c r="O69" s="37">
        <v>0</v>
      </c>
      <c r="P69" s="37">
        <v>0</v>
      </c>
      <c r="Q69" s="37">
        <v>0</v>
      </c>
      <c r="R69" s="37">
        <v>0</v>
      </c>
      <c r="S69" s="37">
        <v>0</v>
      </c>
      <c r="T69" s="37">
        <v>0</v>
      </c>
      <c r="U69" s="37">
        <v>0</v>
      </c>
      <c r="V69" s="37">
        <v>0</v>
      </c>
      <c r="W69" s="37">
        <v>0</v>
      </c>
      <c r="X69" s="37">
        <v>0</v>
      </c>
    </row>
    <row r="70" spans="1:24" ht="31.5" x14ac:dyDescent="0.2">
      <c r="A70" s="30" t="s">
        <v>163</v>
      </c>
      <c r="B70" s="31" t="s">
        <v>164</v>
      </c>
      <c r="C70" s="32" t="s">
        <v>57</v>
      </c>
      <c r="D70" s="37">
        <v>0</v>
      </c>
      <c r="E70" s="37">
        <v>0</v>
      </c>
      <c r="F70" s="37">
        <v>0</v>
      </c>
      <c r="G70" s="37">
        <v>0</v>
      </c>
      <c r="H70" s="37">
        <v>0</v>
      </c>
      <c r="I70" s="37">
        <v>0</v>
      </c>
      <c r="J70" s="37">
        <v>0</v>
      </c>
      <c r="K70" s="37">
        <v>0</v>
      </c>
      <c r="L70" s="37">
        <v>0</v>
      </c>
      <c r="M70" s="37">
        <v>0</v>
      </c>
      <c r="N70" s="37">
        <v>0</v>
      </c>
      <c r="O70" s="37">
        <v>0</v>
      </c>
      <c r="P70" s="37">
        <v>0</v>
      </c>
      <c r="Q70" s="37">
        <v>0</v>
      </c>
      <c r="R70" s="37">
        <v>0</v>
      </c>
      <c r="S70" s="37">
        <v>0</v>
      </c>
      <c r="T70" s="37">
        <v>0</v>
      </c>
      <c r="U70" s="37">
        <v>0</v>
      </c>
      <c r="V70" s="37">
        <v>0</v>
      </c>
      <c r="W70" s="37">
        <v>0</v>
      </c>
      <c r="X70" s="37">
        <v>0</v>
      </c>
    </row>
    <row r="71" spans="1:24" ht="31.5" x14ac:dyDescent="0.2">
      <c r="A71" s="30" t="s">
        <v>165</v>
      </c>
      <c r="B71" s="31" t="s">
        <v>166</v>
      </c>
      <c r="C71" s="32" t="s">
        <v>57</v>
      </c>
      <c r="D71" s="37">
        <v>0</v>
      </c>
      <c r="E71" s="37">
        <v>0</v>
      </c>
      <c r="F71" s="37">
        <v>0</v>
      </c>
      <c r="G71" s="37">
        <v>0</v>
      </c>
      <c r="H71" s="37">
        <v>0</v>
      </c>
      <c r="I71" s="37">
        <v>0</v>
      </c>
      <c r="J71" s="37">
        <v>0</v>
      </c>
      <c r="K71" s="37">
        <v>0</v>
      </c>
      <c r="L71" s="37">
        <v>0</v>
      </c>
      <c r="M71" s="37">
        <v>0</v>
      </c>
      <c r="N71" s="37">
        <v>0</v>
      </c>
      <c r="O71" s="37">
        <v>0</v>
      </c>
      <c r="P71" s="37">
        <v>0</v>
      </c>
      <c r="Q71" s="37">
        <v>0</v>
      </c>
      <c r="R71" s="37">
        <v>0</v>
      </c>
      <c r="S71" s="37">
        <v>0</v>
      </c>
      <c r="T71" s="37">
        <v>0</v>
      </c>
      <c r="U71" s="37">
        <v>0</v>
      </c>
      <c r="V71" s="37">
        <v>0</v>
      </c>
      <c r="W71" s="37">
        <v>0</v>
      </c>
      <c r="X71" s="37">
        <v>0</v>
      </c>
    </row>
    <row r="72" spans="1:24" ht="31.5" x14ac:dyDescent="0.2">
      <c r="A72" s="30" t="s">
        <v>167</v>
      </c>
      <c r="B72" s="31" t="s">
        <v>168</v>
      </c>
      <c r="C72" s="32" t="s">
        <v>57</v>
      </c>
      <c r="D72" s="37">
        <v>0</v>
      </c>
      <c r="E72" s="37">
        <v>0</v>
      </c>
      <c r="F72" s="37">
        <v>0</v>
      </c>
      <c r="G72" s="37">
        <v>0</v>
      </c>
      <c r="H72" s="37">
        <v>0</v>
      </c>
      <c r="I72" s="37">
        <v>0</v>
      </c>
      <c r="J72" s="37">
        <v>0</v>
      </c>
      <c r="K72" s="37">
        <v>0</v>
      </c>
      <c r="L72" s="37">
        <v>0</v>
      </c>
      <c r="M72" s="37">
        <v>0</v>
      </c>
      <c r="N72" s="37">
        <v>0</v>
      </c>
      <c r="O72" s="37">
        <v>0</v>
      </c>
      <c r="P72" s="37">
        <v>0</v>
      </c>
      <c r="Q72" s="37">
        <v>0</v>
      </c>
      <c r="R72" s="37">
        <v>0</v>
      </c>
      <c r="S72" s="37">
        <v>0</v>
      </c>
      <c r="T72" s="37">
        <v>0</v>
      </c>
      <c r="U72" s="37">
        <v>0</v>
      </c>
      <c r="V72" s="37">
        <v>0</v>
      </c>
      <c r="W72" s="37">
        <v>0</v>
      </c>
      <c r="X72" s="37">
        <v>0</v>
      </c>
    </row>
    <row r="73" spans="1:24" ht="15.75" x14ac:dyDescent="0.2">
      <c r="A73" s="30" t="s">
        <v>169</v>
      </c>
      <c r="B73" s="31" t="s">
        <v>170</v>
      </c>
      <c r="C73" s="32" t="s">
        <v>57</v>
      </c>
      <c r="D73" s="37">
        <v>0</v>
      </c>
      <c r="E73" s="37">
        <v>0</v>
      </c>
      <c r="F73" s="37">
        <v>0</v>
      </c>
      <c r="G73" s="37">
        <v>0</v>
      </c>
      <c r="H73" s="37">
        <v>0</v>
      </c>
      <c r="I73" s="37">
        <v>0</v>
      </c>
      <c r="J73" s="37">
        <v>0</v>
      </c>
      <c r="K73" s="37">
        <v>0</v>
      </c>
      <c r="L73" s="37">
        <v>0</v>
      </c>
      <c r="M73" s="37">
        <v>0</v>
      </c>
      <c r="N73" s="37">
        <v>0</v>
      </c>
      <c r="O73" s="37">
        <v>0</v>
      </c>
      <c r="P73" s="37">
        <v>0</v>
      </c>
      <c r="Q73" s="37">
        <v>0</v>
      </c>
      <c r="R73" s="37">
        <v>0</v>
      </c>
      <c r="S73" s="37">
        <v>0</v>
      </c>
      <c r="T73" s="37">
        <v>0</v>
      </c>
      <c r="U73" s="37">
        <v>0</v>
      </c>
      <c r="V73" s="37">
        <v>0</v>
      </c>
      <c r="W73" s="37">
        <v>0</v>
      </c>
      <c r="X73" s="37">
        <v>0</v>
      </c>
    </row>
    <row r="74" spans="1:24" ht="31.5" x14ac:dyDescent="0.2">
      <c r="A74" s="30" t="s">
        <v>171</v>
      </c>
      <c r="B74" s="31" t="s">
        <v>172</v>
      </c>
      <c r="C74" s="32" t="s">
        <v>57</v>
      </c>
      <c r="D74" s="37">
        <v>0</v>
      </c>
      <c r="E74" s="37">
        <v>0</v>
      </c>
      <c r="F74" s="37">
        <v>0</v>
      </c>
      <c r="G74" s="37">
        <v>0</v>
      </c>
      <c r="H74" s="37">
        <v>0</v>
      </c>
      <c r="I74" s="37">
        <v>0</v>
      </c>
      <c r="J74" s="37">
        <v>0</v>
      </c>
      <c r="K74" s="37">
        <v>0</v>
      </c>
      <c r="L74" s="37">
        <v>0</v>
      </c>
      <c r="M74" s="37">
        <v>0</v>
      </c>
      <c r="N74" s="37">
        <v>0</v>
      </c>
      <c r="O74" s="37">
        <v>0</v>
      </c>
      <c r="P74" s="37">
        <v>0</v>
      </c>
      <c r="Q74" s="37">
        <v>0</v>
      </c>
      <c r="R74" s="37">
        <v>0</v>
      </c>
      <c r="S74" s="37">
        <v>0</v>
      </c>
      <c r="T74" s="37">
        <v>0</v>
      </c>
      <c r="U74" s="37">
        <v>0</v>
      </c>
      <c r="V74" s="37">
        <v>0</v>
      </c>
      <c r="W74" s="37">
        <v>0</v>
      </c>
      <c r="X74" s="37">
        <v>0</v>
      </c>
    </row>
    <row r="75" spans="1:24" ht="15.75" x14ac:dyDescent="0.2">
      <c r="A75" s="30" t="s">
        <v>173</v>
      </c>
      <c r="B75" s="31" t="s">
        <v>174</v>
      </c>
      <c r="C75" s="32" t="s">
        <v>57</v>
      </c>
      <c r="D75" s="37">
        <v>0</v>
      </c>
      <c r="E75" s="37">
        <v>0</v>
      </c>
      <c r="F75" s="37">
        <v>0</v>
      </c>
      <c r="G75" s="37">
        <v>0</v>
      </c>
      <c r="H75" s="37">
        <v>0</v>
      </c>
      <c r="I75" s="37">
        <v>0</v>
      </c>
      <c r="J75" s="37">
        <v>0</v>
      </c>
      <c r="K75" s="37">
        <v>0</v>
      </c>
      <c r="L75" s="37">
        <v>0</v>
      </c>
      <c r="M75" s="37">
        <v>0</v>
      </c>
      <c r="N75" s="37">
        <v>0</v>
      </c>
      <c r="O75" s="37">
        <v>0</v>
      </c>
      <c r="P75" s="37">
        <v>0</v>
      </c>
      <c r="Q75" s="37">
        <v>0</v>
      </c>
      <c r="R75" s="37">
        <v>0</v>
      </c>
      <c r="S75" s="37">
        <v>0</v>
      </c>
      <c r="T75" s="37">
        <v>0</v>
      </c>
      <c r="U75" s="37">
        <v>0</v>
      </c>
      <c r="V75" s="37">
        <v>0</v>
      </c>
      <c r="W75" s="37">
        <v>0</v>
      </c>
      <c r="X75" s="37">
        <v>0</v>
      </c>
    </row>
  </sheetData>
  <mergeCells count="15">
    <mergeCell ref="J12:M12"/>
    <mergeCell ref="N12:P12"/>
    <mergeCell ref="Q12:R12"/>
    <mergeCell ref="S12:U12"/>
    <mergeCell ref="V12:W12"/>
    <mergeCell ref="A5:X5"/>
    <mergeCell ref="A6:X6"/>
    <mergeCell ref="A7:X7"/>
    <mergeCell ref="A9:X9"/>
    <mergeCell ref="A10:M10"/>
    <mergeCell ref="A11:A13"/>
    <mergeCell ref="B11:B13"/>
    <mergeCell ref="C11:C13"/>
    <mergeCell ref="D11:X11"/>
    <mergeCell ref="D12:I12"/>
  </mergeCells>
  <pageMargins left="0.25" right="0.25" top="0.75" bottom="0.75" header="0.3" footer="0.3"/>
  <pageSetup paperSize="9" scale="20" fitToHeight="0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5"/>
  <sheetViews>
    <sheetView topLeftCell="O1" workbookViewId="0">
      <selection activeCell="X3" sqref="X3"/>
    </sheetView>
  </sheetViews>
  <sheetFormatPr defaultColWidth="9.140625" defaultRowHeight="15" x14ac:dyDescent="0.25"/>
  <cols>
    <col min="1" max="1" width="11.140625" style="74" customWidth="1"/>
    <col min="2" max="2" width="91.140625" style="74" customWidth="1"/>
    <col min="3" max="3" width="21" style="74" customWidth="1"/>
    <col min="4" max="13" width="27" style="75" customWidth="1"/>
    <col min="14" max="17" width="27" style="74" customWidth="1"/>
    <col min="18" max="18" width="35.85546875" style="74" customWidth="1"/>
    <col min="19" max="23" width="27" style="74" customWidth="1"/>
    <col min="24" max="24" width="35.28515625" style="74" customWidth="1"/>
    <col min="25" max="16384" width="9.140625" style="74"/>
  </cols>
  <sheetData>
    <row r="1" spans="1:26" ht="18.75" customHeight="1" x14ac:dyDescent="0.25">
      <c r="X1" s="2" t="s">
        <v>256</v>
      </c>
    </row>
    <row r="2" spans="1:26" ht="18.75" customHeight="1" x14ac:dyDescent="0.25">
      <c r="X2" s="2" t="s">
        <v>1</v>
      </c>
    </row>
    <row r="3" spans="1:26" ht="18.75" customHeight="1" x14ac:dyDescent="0.25">
      <c r="F3" s="76"/>
      <c r="G3" s="76"/>
      <c r="H3" s="76"/>
      <c r="X3" s="2"/>
    </row>
    <row r="4" spans="1:26" ht="18.75" customHeight="1" x14ac:dyDescent="0.25">
      <c r="F4" s="76"/>
      <c r="G4" s="76"/>
      <c r="H4" s="76"/>
      <c r="X4" s="2"/>
    </row>
    <row r="5" spans="1:26" ht="39.75" customHeight="1" x14ac:dyDescent="0.2">
      <c r="A5" s="77" t="s">
        <v>2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</row>
    <row r="6" spans="1:26" ht="39.75" customHeight="1" x14ac:dyDescent="0.2">
      <c r="A6" s="77" t="s">
        <v>204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</row>
    <row r="7" spans="1:26" ht="44.25" customHeight="1" x14ac:dyDescent="0.2">
      <c r="A7" s="77" t="s">
        <v>257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</row>
    <row r="8" spans="1:26" ht="15.75" customHeight="1" x14ac:dyDescent="0.25"/>
    <row r="9" spans="1:26" ht="38.25" customHeight="1" x14ac:dyDescent="0.25">
      <c r="A9" s="55" t="s">
        <v>4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</row>
    <row r="10" spans="1:26" s="83" customFormat="1" ht="15.75" customHeight="1" x14ac:dyDescent="0.3">
      <c r="A10" s="81"/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</row>
    <row r="11" spans="1:26" s="86" customFormat="1" ht="58.5" customHeight="1" x14ac:dyDescent="0.25">
      <c r="A11" s="84" t="s">
        <v>177</v>
      </c>
      <c r="B11" s="84" t="s">
        <v>6</v>
      </c>
      <c r="C11" s="84" t="s">
        <v>7</v>
      </c>
      <c r="D11" s="85" t="s">
        <v>206</v>
      </c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</row>
    <row r="12" spans="1:26" s="86" customFormat="1" ht="94.5" customHeight="1" x14ac:dyDescent="0.25">
      <c r="A12" s="87"/>
      <c r="B12" s="87"/>
      <c r="C12" s="87"/>
      <c r="D12" s="85" t="s">
        <v>207</v>
      </c>
      <c r="E12" s="85"/>
      <c r="F12" s="85"/>
      <c r="G12" s="85"/>
      <c r="H12" s="85"/>
      <c r="I12" s="85"/>
      <c r="J12" s="85" t="s">
        <v>208</v>
      </c>
      <c r="K12" s="85"/>
      <c r="L12" s="85"/>
      <c r="M12" s="85"/>
      <c r="N12" s="85" t="s">
        <v>209</v>
      </c>
      <c r="O12" s="85"/>
      <c r="P12" s="85"/>
      <c r="Q12" s="85" t="s">
        <v>210</v>
      </c>
      <c r="R12" s="85"/>
      <c r="S12" s="85" t="s">
        <v>211</v>
      </c>
      <c r="T12" s="85"/>
      <c r="U12" s="85"/>
      <c r="V12" s="85" t="s">
        <v>212</v>
      </c>
      <c r="W12" s="85"/>
      <c r="X12" s="88" t="s">
        <v>213</v>
      </c>
    </row>
    <row r="13" spans="1:26" s="86" customFormat="1" ht="219.75" customHeight="1" x14ac:dyDescent="0.25">
      <c r="A13" s="87"/>
      <c r="B13" s="87"/>
      <c r="C13" s="87"/>
      <c r="D13" s="88" t="s">
        <v>214</v>
      </c>
      <c r="E13" s="88" t="s">
        <v>215</v>
      </c>
      <c r="F13" s="88" t="s">
        <v>216</v>
      </c>
      <c r="G13" s="88" t="s">
        <v>217</v>
      </c>
      <c r="H13" s="88" t="s">
        <v>218</v>
      </c>
      <c r="I13" s="88" t="s">
        <v>219</v>
      </c>
      <c r="J13" s="88" t="s">
        <v>220</v>
      </c>
      <c r="K13" s="88" t="s">
        <v>221</v>
      </c>
      <c r="L13" s="88" t="s">
        <v>222</v>
      </c>
      <c r="M13" s="88" t="s">
        <v>223</v>
      </c>
      <c r="N13" s="88" t="s">
        <v>224</v>
      </c>
      <c r="O13" s="88" t="s">
        <v>225</v>
      </c>
      <c r="P13" s="88" t="s">
        <v>226</v>
      </c>
      <c r="Q13" s="88" t="s">
        <v>227</v>
      </c>
      <c r="R13" s="88" t="s">
        <v>228</v>
      </c>
      <c r="S13" s="88" t="s">
        <v>229</v>
      </c>
      <c r="T13" s="88" t="s">
        <v>230</v>
      </c>
      <c r="U13" s="88" t="s">
        <v>231</v>
      </c>
      <c r="V13" s="88" t="s">
        <v>232</v>
      </c>
      <c r="W13" s="88" t="s">
        <v>233</v>
      </c>
      <c r="X13" s="88" t="s">
        <v>234</v>
      </c>
    </row>
    <row r="14" spans="1:26" s="86" customFormat="1" ht="39.75" customHeight="1" x14ac:dyDescent="0.25">
      <c r="A14" s="89">
        <v>1</v>
      </c>
      <c r="B14" s="89">
        <v>2</v>
      </c>
      <c r="C14" s="89">
        <v>3</v>
      </c>
      <c r="D14" s="90" t="s">
        <v>235</v>
      </c>
      <c r="E14" s="30" t="s">
        <v>236</v>
      </c>
      <c r="F14" s="90" t="s">
        <v>237</v>
      </c>
      <c r="G14" s="30" t="s">
        <v>238</v>
      </c>
      <c r="H14" s="90" t="s">
        <v>239</v>
      </c>
      <c r="I14" s="30" t="s">
        <v>240</v>
      </c>
      <c r="J14" s="90" t="s">
        <v>241</v>
      </c>
      <c r="K14" s="30" t="s">
        <v>242</v>
      </c>
      <c r="L14" s="90" t="s">
        <v>243</v>
      </c>
      <c r="M14" s="30" t="s">
        <v>244</v>
      </c>
      <c r="N14" s="90" t="s">
        <v>245</v>
      </c>
      <c r="O14" s="30" t="s">
        <v>246</v>
      </c>
      <c r="P14" s="30" t="s">
        <v>247</v>
      </c>
      <c r="Q14" s="90" t="s">
        <v>248</v>
      </c>
      <c r="R14" s="30" t="s">
        <v>249</v>
      </c>
      <c r="S14" s="91" t="s">
        <v>250</v>
      </c>
      <c r="T14" s="91" t="s">
        <v>251</v>
      </c>
      <c r="U14" s="91" t="s">
        <v>252</v>
      </c>
      <c r="V14" s="91" t="s">
        <v>253</v>
      </c>
      <c r="W14" s="91" t="s">
        <v>254</v>
      </c>
      <c r="X14" s="91" t="s">
        <v>255</v>
      </c>
    </row>
    <row r="15" spans="1:26" ht="49.5" customHeight="1" x14ac:dyDescent="0.2">
      <c r="A15" s="30" t="s">
        <v>55</v>
      </c>
      <c r="B15" s="31" t="s">
        <v>56</v>
      </c>
      <c r="C15" s="32" t="s">
        <v>57</v>
      </c>
      <c r="D15" s="37">
        <f t="shared" ref="D15:X30" si="0">D22</f>
        <v>0</v>
      </c>
      <c r="E15" s="37">
        <f t="shared" si="0"/>
        <v>0</v>
      </c>
      <c r="F15" s="37">
        <f t="shared" si="0"/>
        <v>0</v>
      </c>
      <c r="G15" s="37">
        <f t="shared" si="0"/>
        <v>0</v>
      </c>
      <c r="H15" s="37">
        <f t="shared" si="0"/>
        <v>0</v>
      </c>
      <c r="I15" s="37">
        <f t="shared" si="0"/>
        <v>0</v>
      </c>
      <c r="J15" s="37">
        <f t="shared" si="0"/>
        <v>0.41000000000000003</v>
      </c>
      <c r="K15" s="37">
        <f t="shared" si="0"/>
        <v>0.60000000000000009</v>
      </c>
      <c r="L15" s="37">
        <f t="shared" si="0"/>
        <v>9</v>
      </c>
      <c r="M15" s="37">
        <f t="shared" si="0"/>
        <v>0</v>
      </c>
      <c r="N15" s="37">
        <f t="shared" si="0"/>
        <v>0</v>
      </c>
      <c r="O15" s="37">
        <f t="shared" si="0"/>
        <v>0</v>
      </c>
      <c r="P15" s="37">
        <f t="shared" si="0"/>
        <v>0</v>
      </c>
      <c r="Q15" s="37">
        <f t="shared" si="0"/>
        <v>0</v>
      </c>
      <c r="R15" s="37">
        <f t="shared" si="0"/>
        <v>0</v>
      </c>
      <c r="S15" s="37">
        <f t="shared" si="0"/>
        <v>0</v>
      </c>
      <c r="T15" s="37">
        <f t="shared" si="0"/>
        <v>0</v>
      </c>
      <c r="U15" s="37">
        <f t="shared" si="0"/>
        <v>0</v>
      </c>
      <c r="V15" s="37">
        <f t="shared" si="0"/>
        <v>0</v>
      </c>
      <c r="W15" s="37">
        <f t="shared" si="0"/>
        <v>0</v>
      </c>
      <c r="X15" s="37">
        <f t="shared" si="0"/>
        <v>0</v>
      </c>
    </row>
    <row r="16" spans="1:26" ht="35.25" customHeight="1" x14ac:dyDescent="0.2">
      <c r="A16" s="30" t="s">
        <v>59</v>
      </c>
      <c r="B16" s="31" t="s">
        <v>60</v>
      </c>
      <c r="C16" s="32" t="s">
        <v>57</v>
      </c>
      <c r="D16" s="37">
        <f t="shared" si="0"/>
        <v>0</v>
      </c>
      <c r="E16" s="37">
        <f t="shared" si="0"/>
        <v>0</v>
      </c>
      <c r="F16" s="37">
        <f t="shared" si="0"/>
        <v>0</v>
      </c>
      <c r="G16" s="37">
        <f t="shared" si="0"/>
        <v>0</v>
      </c>
      <c r="H16" s="37">
        <f t="shared" si="0"/>
        <v>0</v>
      </c>
      <c r="I16" s="37">
        <f t="shared" si="0"/>
        <v>0</v>
      </c>
      <c r="J16" s="37">
        <f t="shared" si="0"/>
        <v>0.41000000000000003</v>
      </c>
      <c r="K16" s="37">
        <f t="shared" si="0"/>
        <v>0.60000000000000009</v>
      </c>
      <c r="L16" s="37">
        <f t="shared" si="0"/>
        <v>0</v>
      </c>
      <c r="M16" s="37">
        <f t="shared" si="0"/>
        <v>0</v>
      </c>
      <c r="N16" s="37">
        <f t="shared" si="0"/>
        <v>0</v>
      </c>
      <c r="O16" s="37">
        <f t="shared" si="0"/>
        <v>0</v>
      </c>
      <c r="P16" s="37">
        <f t="shared" si="0"/>
        <v>0</v>
      </c>
      <c r="Q16" s="37">
        <f t="shared" si="0"/>
        <v>0</v>
      </c>
      <c r="R16" s="37">
        <f t="shared" si="0"/>
        <v>0</v>
      </c>
      <c r="S16" s="37">
        <f t="shared" si="0"/>
        <v>0</v>
      </c>
      <c r="T16" s="37">
        <f t="shared" si="0"/>
        <v>0</v>
      </c>
      <c r="U16" s="37">
        <f t="shared" si="0"/>
        <v>0</v>
      </c>
      <c r="V16" s="37">
        <f t="shared" si="0"/>
        <v>0</v>
      </c>
      <c r="W16" s="37">
        <f t="shared" si="0"/>
        <v>0</v>
      </c>
      <c r="X16" s="37">
        <f t="shared" si="0"/>
        <v>0</v>
      </c>
    </row>
    <row r="17" spans="1:24" ht="15.75" x14ac:dyDescent="0.2">
      <c r="A17" s="30" t="s">
        <v>61</v>
      </c>
      <c r="B17" s="31" t="s">
        <v>62</v>
      </c>
      <c r="C17" s="32" t="s">
        <v>57</v>
      </c>
      <c r="D17" s="37">
        <f t="shared" ref="D17:X17" si="1">D42</f>
        <v>0</v>
      </c>
      <c r="E17" s="37">
        <f t="shared" si="0"/>
        <v>0</v>
      </c>
      <c r="F17" s="37">
        <f t="shared" si="1"/>
        <v>0</v>
      </c>
      <c r="G17" s="37">
        <f t="shared" si="1"/>
        <v>0</v>
      </c>
      <c r="H17" s="37">
        <f t="shared" si="0"/>
        <v>0</v>
      </c>
      <c r="I17" s="37">
        <f t="shared" si="1"/>
        <v>0</v>
      </c>
      <c r="J17" s="37">
        <f t="shared" si="1"/>
        <v>0</v>
      </c>
      <c r="K17" s="37">
        <f t="shared" si="1"/>
        <v>0</v>
      </c>
      <c r="L17" s="37">
        <f t="shared" si="1"/>
        <v>9</v>
      </c>
      <c r="M17" s="37">
        <f t="shared" si="1"/>
        <v>0</v>
      </c>
      <c r="N17" s="37">
        <f t="shared" si="1"/>
        <v>0</v>
      </c>
      <c r="O17" s="37">
        <f t="shared" si="1"/>
        <v>0</v>
      </c>
      <c r="P17" s="37">
        <f t="shared" si="1"/>
        <v>0</v>
      </c>
      <c r="Q17" s="37">
        <f t="shared" si="1"/>
        <v>0</v>
      </c>
      <c r="R17" s="37">
        <f t="shared" si="1"/>
        <v>0</v>
      </c>
      <c r="S17" s="37">
        <f t="shared" si="1"/>
        <v>0</v>
      </c>
      <c r="T17" s="37">
        <f t="shared" si="1"/>
        <v>0</v>
      </c>
      <c r="U17" s="37">
        <f t="shared" si="1"/>
        <v>0</v>
      </c>
      <c r="V17" s="37">
        <f t="shared" si="1"/>
        <v>0</v>
      </c>
      <c r="W17" s="37">
        <f t="shared" si="1"/>
        <v>0</v>
      </c>
      <c r="X17" s="37">
        <f t="shared" si="1"/>
        <v>0</v>
      </c>
    </row>
    <row r="18" spans="1:24" ht="31.5" x14ac:dyDescent="0.2">
      <c r="A18" s="30" t="s">
        <v>63</v>
      </c>
      <c r="B18" s="31" t="s">
        <v>64</v>
      </c>
      <c r="C18" s="32" t="s">
        <v>57</v>
      </c>
      <c r="D18" s="37">
        <f t="shared" ref="D18:X18" si="2">D62</f>
        <v>0</v>
      </c>
      <c r="E18" s="37">
        <f t="shared" si="0"/>
        <v>0</v>
      </c>
      <c r="F18" s="37">
        <f t="shared" si="2"/>
        <v>0</v>
      </c>
      <c r="G18" s="37">
        <f t="shared" si="2"/>
        <v>0</v>
      </c>
      <c r="H18" s="37">
        <f t="shared" si="0"/>
        <v>0</v>
      </c>
      <c r="I18" s="37">
        <f t="shared" si="2"/>
        <v>0</v>
      </c>
      <c r="J18" s="37">
        <f t="shared" si="2"/>
        <v>0</v>
      </c>
      <c r="K18" s="37">
        <f t="shared" si="2"/>
        <v>0</v>
      </c>
      <c r="L18" s="37">
        <f t="shared" si="2"/>
        <v>0</v>
      </c>
      <c r="M18" s="37">
        <f t="shared" si="2"/>
        <v>0</v>
      </c>
      <c r="N18" s="37">
        <f t="shared" si="2"/>
        <v>0</v>
      </c>
      <c r="O18" s="37">
        <f t="shared" si="2"/>
        <v>0</v>
      </c>
      <c r="P18" s="37">
        <f t="shared" si="2"/>
        <v>0</v>
      </c>
      <c r="Q18" s="37">
        <f t="shared" si="2"/>
        <v>0</v>
      </c>
      <c r="R18" s="37">
        <f t="shared" si="2"/>
        <v>0</v>
      </c>
      <c r="S18" s="37">
        <f t="shared" si="2"/>
        <v>0</v>
      </c>
      <c r="T18" s="37">
        <f t="shared" si="2"/>
        <v>0</v>
      </c>
      <c r="U18" s="37">
        <f t="shared" si="2"/>
        <v>0</v>
      </c>
      <c r="V18" s="37">
        <f t="shared" si="2"/>
        <v>0</v>
      </c>
      <c r="W18" s="37">
        <f t="shared" si="2"/>
        <v>0</v>
      </c>
      <c r="X18" s="37">
        <f t="shared" si="2"/>
        <v>0</v>
      </c>
    </row>
    <row r="19" spans="1:24" ht="15.75" x14ac:dyDescent="0.2">
      <c r="A19" s="30" t="s">
        <v>65</v>
      </c>
      <c r="B19" s="31" t="s">
        <v>66</v>
      </c>
      <c r="C19" s="32" t="s">
        <v>57</v>
      </c>
      <c r="D19" s="37">
        <f t="shared" ref="D19:X21" si="3">D65</f>
        <v>0</v>
      </c>
      <c r="E19" s="37">
        <f t="shared" si="0"/>
        <v>0</v>
      </c>
      <c r="F19" s="37">
        <f t="shared" si="3"/>
        <v>0</v>
      </c>
      <c r="G19" s="37">
        <f t="shared" si="3"/>
        <v>0</v>
      </c>
      <c r="H19" s="37">
        <f t="shared" si="0"/>
        <v>0</v>
      </c>
      <c r="I19" s="37">
        <f t="shared" si="3"/>
        <v>0</v>
      </c>
      <c r="J19" s="37">
        <f t="shared" si="3"/>
        <v>0</v>
      </c>
      <c r="K19" s="37">
        <f t="shared" si="3"/>
        <v>0</v>
      </c>
      <c r="L19" s="37">
        <f t="shared" si="3"/>
        <v>0</v>
      </c>
      <c r="M19" s="37">
        <f t="shared" si="3"/>
        <v>0</v>
      </c>
      <c r="N19" s="37">
        <f t="shared" si="3"/>
        <v>0</v>
      </c>
      <c r="O19" s="37">
        <f t="shared" si="3"/>
        <v>0</v>
      </c>
      <c r="P19" s="37">
        <f t="shared" si="3"/>
        <v>0</v>
      </c>
      <c r="Q19" s="37">
        <f t="shared" si="3"/>
        <v>0</v>
      </c>
      <c r="R19" s="37">
        <f t="shared" si="3"/>
        <v>0</v>
      </c>
      <c r="S19" s="37">
        <f t="shared" si="3"/>
        <v>0</v>
      </c>
      <c r="T19" s="37">
        <f t="shared" si="3"/>
        <v>0</v>
      </c>
      <c r="U19" s="37">
        <f t="shared" si="3"/>
        <v>0</v>
      </c>
      <c r="V19" s="37">
        <f t="shared" si="3"/>
        <v>0</v>
      </c>
      <c r="W19" s="37">
        <f t="shared" si="3"/>
        <v>0</v>
      </c>
      <c r="X19" s="37">
        <f t="shared" si="3"/>
        <v>0</v>
      </c>
    </row>
    <row r="20" spans="1:24" ht="15.75" x14ac:dyDescent="0.2">
      <c r="A20" s="30" t="s">
        <v>67</v>
      </c>
      <c r="B20" s="31" t="s">
        <v>68</v>
      </c>
      <c r="C20" s="32" t="s">
        <v>57</v>
      </c>
      <c r="D20" s="37">
        <f t="shared" si="3"/>
        <v>0</v>
      </c>
      <c r="E20" s="37">
        <f t="shared" si="0"/>
        <v>0</v>
      </c>
      <c r="F20" s="37">
        <f t="shared" si="3"/>
        <v>0</v>
      </c>
      <c r="G20" s="37">
        <f t="shared" si="3"/>
        <v>0</v>
      </c>
      <c r="H20" s="37">
        <f t="shared" si="0"/>
        <v>0</v>
      </c>
      <c r="I20" s="37">
        <f t="shared" si="3"/>
        <v>0</v>
      </c>
      <c r="J20" s="37">
        <f t="shared" si="3"/>
        <v>0</v>
      </c>
      <c r="K20" s="37">
        <f t="shared" si="3"/>
        <v>0</v>
      </c>
      <c r="L20" s="37">
        <f t="shared" si="3"/>
        <v>0</v>
      </c>
      <c r="M20" s="37">
        <f t="shared" si="3"/>
        <v>0</v>
      </c>
      <c r="N20" s="37">
        <f t="shared" si="3"/>
        <v>0</v>
      </c>
      <c r="O20" s="37">
        <f t="shared" si="3"/>
        <v>0</v>
      </c>
      <c r="P20" s="37">
        <f t="shared" si="3"/>
        <v>0</v>
      </c>
      <c r="Q20" s="37">
        <f t="shared" si="3"/>
        <v>0</v>
      </c>
      <c r="R20" s="37">
        <f t="shared" si="3"/>
        <v>0</v>
      </c>
      <c r="S20" s="37">
        <f t="shared" si="3"/>
        <v>0</v>
      </c>
      <c r="T20" s="37">
        <f t="shared" si="3"/>
        <v>0</v>
      </c>
      <c r="U20" s="37">
        <f t="shared" si="3"/>
        <v>0</v>
      </c>
      <c r="V20" s="37">
        <f t="shared" si="3"/>
        <v>0</v>
      </c>
      <c r="W20" s="37">
        <f t="shared" si="3"/>
        <v>0</v>
      </c>
      <c r="X20" s="37">
        <f t="shared" si="3"/>
        <v>0</v>
      </c>
    </row>
    <row r="21" spans="1:24" ht="15.75" x14ac:dyDescent="0.2">
      <c r="A21" s="30" t="s">
        <v>69</v>
      </c>
      <c r="B21" s="31" t="s">
        <v>70</v>
      </c>
      <c r="C21" s="32" t="s">
        <v>57</v>
      </c>
      <c r="D21" s="37">
        <f t="shared" si="3"/>
        <v>0</v>
      </c>
      <c r="E21" s="37">
        <f t="shared" si="0"/>
        <v>0</v>
      </c>
      <c r="F21" s="37">
        <f t="shared" si="3"/>
        <v>0</v>
      </c>
      <c r="G21" s="37">
        <f t="shared" si="3"/>
        <v>0</v>
      </c>
      <c r="H21" s="37">
        <f t="shared" si="0"/>
        <v>0</v>
      </c>
      <c r="I21" s="37">
        <f t="shared" si="3"/>
        <v>0</v>
      </c>
      <c r="J21" s="37">
        <f t="shared" si="3"/>
        <v>0</v>
      </c>
      <c r="K21" s="37">
        <f t="shared" si="3"/>
        <v>0</v>
      </c>
      <c r="L21" s="37">
        <f t="shared" si="3"/>
        <v>0</v>
      </c>
      <c r="M21" s="37">
        <f t="shared" si="3"/>
        <v>0</v>
      </c>
      <c r="N21" s="37">
        <f t="shared" si="3"/>
        <v>0</v>
      </c>
      <c r="O21" s="37">
        <f t="shared" si="3"/>
        <v>0</v>
      </c>
      <c r="P21" s="37">
        <f t="shared" si="3"/>
        <v>0</v>
      </c>
      <c r="Q21" s="37">
        <f t="shared" si="3"/>
        <v>0</v>
      </c>
      <c r="R21" s="37">
        <f t="shared" si="3"/>
        <v>0</v>
      </c>
      <c r="S21" s="37">
        <f t="shared" si="3"/>
        <v>0</v>
      </c>
      <c r="T21" s="37">
        <f t="shared" si="3"/>
        <v>0</v>
      </c>
      <c r="U21" s="37">
        <f t="shared" si="3"/>
        <v>0</v>
      </c>
      <c r="V21" s="37">
        <f t="shared" si="3"/>
        <v>0</v>
      </c>
      <c r="W21" s="37">
        <f t="shared" si="3"/>
        <v>0</v>
      </c>
      <c r="X21" s="37">
        <f t="shared" si="3"/>
        <v>0</v>
      </c>
    </row>
    <row r="22" spans="1:24" ht="15.75" x14ac:dyDescent="0.2">
      <c r="A22" s="30" t="s">
        <v>71</v>
      </c>
      <c r="B22" s="31" t="s">
        <v>72</v>
      </c>
      <c r="C22" s="32" t="s">
        <v>57</v>
      </c>
      <c r="D22" s="37">
        <f t="shared" ref="D22:X22" si="4">D23+D42+D67+D65</f>
        <v>0</v>
      </c>
      <c r="E22" s="37">
        <f t="shared" si="0"/>
        <v>0</v>
      </c>
      <c r="F22" s="37">
        <f t="shared" si="4"/>
        <v>0</v>
      </c>
      <c r="G22" s="37">
        <f t="shared" si="4"/>
        <v>0</v>
      </c>
      <c r="H22" s="37">
        <f t="shared" si="0"/>
        <v>0</v>
      </c>
      <c r="I22" s="37">
        <f t="shared" si="4"/>
        <v>0</v>
      </c>
      <c r="J22" s="37">
        <f t="shared" si="4"/>
        <v>0.41000000000000003</v>
      </c>
      <c r="K22" s="37">
        <f t="shared" si="4"/>
        <v>0.60000000000000009</v>
      </c>
      <c r="L22" s="37">
        <f>L42</f>
        <v>9</v>
      </c>
      <c r="M22" s="37">
        <f t="shared" si="4"/>
        <v>0</v>
      </c>
      <c r="N22" s="37">
        <f t="shared" si="4"/>
        <v>0</v>
      </c>
      <c r="O22" s="37">
        <f t="shared" si="4"/>
        <v>0</v>
      </c>
      <c r="P22" s="37">
        <f t="shared" si="4"/>
        <v>0</v>
      </c>
      <c r="Q22" s="37">
        <f t="shared" si="4"/>
        <v>0</v>
      </c>
      <c r="R22" s="37">
        <f t="shared" si="4"/>
        <v>0</v>
      </c>
      <c r="S22" s="37">
        <f t="shared" si="4"/>
        <v>0</v>
      </c>
      <c r="T22" s="37">
        <f t="shared" si="4"/>
        <v>0</v>
      </c>
      <c r="U22" s="37">
        <f t="shared" si="4"/>
        <v>0</v>
      </c>
      <c r="V22" s="37">
        <f t="shared" si="4"/>
        <v>0</v>
      </c>
      <c r="W22" s="37">
        <f t="shared" si="4"/>
        <v>0</v>
      </c>
      <c r="X22" s="37">
        <f t="shared" si="4"/>
        <v>0</v>
      </c>
    </row>
    <row r="23" spans="1:24" ht="15.75" x14ac:dyDescent="0.2">
      <c r="A23" s="30" t="s">
        <v>73</v>
      </c>
      <c r="B23" s="31" t="s">
        <v>74</v>
      </c>
      <c r="C23" s="32" t="s">
        <v>57</v>
      </c>
      <c r="D23" s="37">
        <f t="shared" ref="D23:X23" si="5">D24+D41</f>
        <v>0</v>
      </c>
      <c r="E23" s="37">
        <f t="shared" si="0"/>
        <v>0</v>
      </c>
      <c r="F23" s="37">
        <f t="shared" si="5"/>
        <v>0</v>
      </c>
      <c r="G23" s="37">
        <f t="shared" si="5"/>
        <v>0</v>
      </c>
      <c r="H23" s="37">
        <f t="shared" si="0"/>
        <v>0</v>
      </c>
      <c r="I23" s="37">
        <f t="shared" si="5"/>
        <v>0</v>
      </c>
      <c r="J23" s="37">
        <f t="shared" si="5"/>
        <v>0.41000000000000003</v>
      </c>
      <c r="K23" s="37">
        <f t="shared" si="5"/>
        <v>0.60000000000000009</v>
      </c>
      <c r="L23" s="37">
        <f t="shared" si="5"/>
        <v>0</v>
      </c>
      <c r="M23" s="37">
        <f t="shared" si="5"/>
        <v>0</v>
      </c>
      <c r="N23" s="37">
        <f t="shared" si="5"/>
        <v>0</v>
      </c>
      <c r="O23" s="37">
        <f t="shared" si="5"/>
        <v>0</v>
      </c>
      <c r="P23" s="37">
        <f t="shared" si="5"/>
        <v>0</v>
      </c>
      <c r="Q23" s="37">
        <f t="shared" si="5"/>
        <v>0</v>
      </c>
      <c r="R23" s="37">
        <f t="shared" si="5"/>
        <v>0</v>
      </c>
      <c r="S23" s="37">
        <f t="shared" si="5"/>
        <v>0</v>
      </c>
      <c r="T23" s="37">
        <f t="shared" si="5"/>
        <v>0</v>
      </c>
      <c r="U23" s="37">
        <f t="shared" si="5"/>
        <v>0</v>
      </c>
      <c r="V23" s="37">
        <f t="shared" si="5"/>
        <v>0</v>
      </c>
      <c r="W23" s="37">
        <f t="shared" si="5"/>
        <v>0</v>
      </c>
      <c r="X23" s="37">
        <f t="shared" si="5"/>
        <v>0</v>
      </c>
    </row>
    <row r="24" spans="1:24" ht="31.5" x14ac:dyDescent="0.2">
      <c r="A24" s="30" t="s">
        <v>76</v>
      </c>
      <c r="B24" s="31" t="s">
        <v>77</v>
      </c>
      <c r="C24" s="32" t="s">
        <v>57</v>
      </c>
      <c r="D24" s="37">
        <f t="shared" ref="D24" si="6">D25+D26+D27</f>
        <v>0</v>
      </c>
      <c r="E24" s="37">
        <f t="shared" si="0"/>
        <v>0</v>
      </c>
      <c r="F24" s="37">
        <f t="shared" ref="F24:G24" si="7">F25+F26+F27</f>
        <v>0</v>
      </c>
      <c r="G24" s="37">
        <f t="shared" si="7"/>
        <v>0</v>
      </c>
      <c r="H24" s="37">
        <f t="shared" si="0"/>
        <v>0</v>
      </c>
      <c r="I24" s="37">
        <f t="shared" ref="I24:X24" si="8">I25+I26+I27</f>
        <v>0</v>
      </c>
      <c r="J24" s="37">
        <f t="shared" si="8"/>
        <v>0.41000000000000003</v>
      </c>
      <c r="K24" s="37">
        <f t="shared" si="8"/>
        <v>0.60000000000000009</v>
      </c>
      <c r="L24" s="37">
        <f t="shared" si="8"/>
        <v>0</v>
      </c>
      <c r="M24" s="37">
        <f t="shared" si="8"/>
        <v>0</v>
      </c>
      <c r="N24" s="37">
        <f t="shared" si="8"/>
        <v>0</v>
      </c>
      <c r="O24" s="37">
        <f t="shared" si="8"/>
        <v>0</v>
      </c>
      <c r="P24" s="37">
        <f t="shared" si="8"/>
        <v>0</v>
      </c>
      <c r="Q24" s="37">
        <f t="shared" si="8"/>
        <v>0</v>
      </c>
      <c r="R24" s="37">
        <f t="shared" si="8"/>
        <v>0</v>
      </c>
      <c r="S24" s="37">
        <f t="shared" si="8"/>
        <v>0</v>
      </c>
      <c r="T24" s="37">
        <f t="shared" si="8"/>
        <v>0</v>
      </c>
      <c r="U24" s="37">
        <f t="shared" si="8"/>
        <v>0</v>
      </c>
      <c r="V24" s="37">
        <f t="shared" si="8"/>
        <v>0</v>
      </c>
      <c r="W24" s="37">
        <f t="shared" si="8"/>
        <v>0</v>
      </c>
      <c r="X24" s="37">
        <f t="shared" si="8"/>
        <v>0</v>
      </c>
    </row>
    <row r="25" spans="1:24" ht="31.5" x14ac:dyDescent="0.2">
      <c r="A25" s="30" t="s">
        <v>78</v>
      </c>
      <c r="B25" s="31" t="s">
        <v>79</v>
      </c>
      <c r="C25" s="32" t="s">
        <v>57</v>
      </c>
      <c r="D25" s="37">
        <v>0</v>
      </c>
      <c r="E25" s="37">
        <f t="shared" si="0"/>
        <v>0</v>
      </c>
      <c r="F25" s="37">
        <v>0</v>
      </c>
      <c r="G25" s="37">
        <v>0</v>
      </c>
      <c r="H25" s="37">
        <f t="shared" si="0"/>
        <v>0</v>
      </c>
      <c r="I25" s="37">
        <v>0</v>
      </c>
      <c r="J25" s="37">
        <v>0.25</v>
      </c>
      <c r="K25" s="37">
        <v>0.4</v>
      </c>
      <c r="L25" s="37">
        <v>0</v>
      </c>
      <c r="M25" s="37">
        <v>0</v>
      </c>
      <c r="N25" s="37">
        <v>0</v>
      </c>
      <c r="O25" s="37">
        <v>0</v>
      </c>
      <c r="P25" s="37">
        <v>0</v>
      </c>
      <c r="Q25" s="37">
        <v>0</v>
      </c>
      <c r="R25" s="37">
        <v>0</v>
      </c>
      <c r="S25" s="37">
        <v>0</v>
      </c>
      <c r="T25" s="37">
        <v>0</v>
      </c>
      <c r="U25" s="37">
        <v>0</v>
      </c>
      <c r="V25" s="37">
        <v>0</v>
      </c>
      <c r="W25" s="37">
        <v>0</v>
      </c>
      <c r="X25" s="37">
        <v>0</v>
      </c>
    </row>
    <row r="26" spans="1:24" ht="31.5" x14ac:dyDescent="0.2">
      <c r="A26" s="30" t="s">
        <v>80</v>
      </c>
      <c r="B26" s="31" t="s">
        <v>81</v>
      </c>
      <c r="C26" s="32" t="s">
        <v>57</v>
      </c>
      <c r="D26" s="37">
        <v>0</v>
      </c>
      <c r="E26" s="37">
        <f t="shared" si="0"/>
        <v>0</v>
      </c>
      <c r="F26" s="37">
        <v>0</v>
      </c>
      <c r="G26" s="37">
        <v>0</v>
      </c>
      <c r="H26" s="37">
        <f t="shared" si="0"/>
        <v>0</v>
      </c>
      <c r="I26" s="37">
        <v>0</v>
      </c>
      <c r="J26" s="37">
        <v>0.16</v>
      </c>
      <c r="K26" s="37">
        <v>0.2</v>
      </c>
      <c r="L26" s="37">
        <v>0</v>
      </c>
      <c r="M26" s="37">
        <v>0</v>
      </c>
      <c r="N26" s="37">
        <v>0</v>
      </c>
      <c r="O26" s="37">
        <v>0</v>
      </c>
      <c r="P26" s="37">
        <v>0</v>
      </c>
      <c r="Q26" s="37">
        <v>0</v>
      </c>
      <c r="R26" s="37">
        <v>0</v>
      </c>
      <c r="S26" s="37">
        <v>0</v>
      </c>
      <c r="T26" s="37">
        <v>0</v>
      </c>
      <c r="U26" s="37">
        <v>0</v>
      </c>
      <c r="V26" s="37">
        <v>0</v>
      </c>
      <c r="W26" s="37">
        <v>0</v>
      </c>
      <c r="X26" s="37">
        <v>0</v>
      </c>
    </row>
    <row r="27" spans="1:24" ht="31.5" x14ac:dyDescent="0.2">
      <c r="A27" s="30" t="s">
        <v>82</v>
      </c>
      <c r="B27" s="31" t="s">
        <v>83</v>
      </c>
      <c r="C27" s="32" t="s">
        <v>57</v>
      </c>
      <c r="D27" s="37">
        <v>0</v>
      </c>
      <c r="E27" s="37">
        <f t="shared" si="0"/>
        <v>0</v>
      </c>
      <c r="F27" s="37">
        <v>0</v>
      </c>
      <c r="G27" s="37">
        <v>0</v>
      </c>
      <c r="H27" s="37">
        <f t="shared" si="0"/>
        <v>0</v>
      </c>
      <c r="I27" s="37">
        <v>0</v>
      </c>
      <c r="J27" s="37">
        <v>0</v>
      </c>
      <c r="K27" s="37">
        <v>0</v>
      </c>
      <c r="L27" s="37">
        <v>0</v>
      </c>
      <c r="M27" s="37">
        <v>0</v>
      </c>
      <c r="N27" s="37">
        <v>0</v>
      </c>
      <c r="O27" s="37">
        <v>0</v>
      </c>
      <c r="P27" s="37">
        <v>0</v>
      </c>
      <c r="Q27" s="37">
        <v>0</v>
      </c>
      <c r="R27" s="37">
        <v>0</v>
      </c>
      <c r="S27" s="37">
        <v>0</v>
      </c>
      <c r="T27" s="37">
        <v>0</v>
      </c>
      <c r="U27" s="37">
        <v>0</v>
      </c>
      <c r="V27" s="37">
        <v>0</v>
      </c>
      <c r="W27" s="37">
        <v>0</v>
      </c>
      <c r="X27" s="37">
        <v>0</v>
      </c>
    </row>
    <row r="28" spans="1:24" ht="15.75" x14ac:dyDescent="0.2">
      <c r="A28" s="30" t="s">
        <v>84</v>
      </c>
      <c r="B28" s="31" t="s">
        <v>85</v>
      </c>
      <c r="C28" s="32" t="s">
        <v>57</v>
      </c>
      <c r="D28" s="37">
        <v>0</v>
      </c>
      <c r="E28" s="37">
        <f t="shared" si="0"/>
        <v>0</v>
      </c>
      <c r="F28" s="37">
        <v>0</v>
      </c>
      <c r="G28" s="37">
        <v>0</v>
      </c>
      <c r="H28" s="37">
        <f t="shared" si="0"/>
        <v>0</v>
      </c>
      <c r="I28" s="37">
        <v>0</v>
      </c>
      <c r="J28" s="37">
        <v>0</v>
      </c>
      <c r="K28" s="37">
        <v>0</v>
      </c>
      <c r="L28" s="37">
        <v>0</v>
      </c>
      <c r="M28" s="37">
        <v>0</v>
      </c>
      <c r="N28" s="37">
        <v>0</v>
      </c>
      <c r="O28" s="37">
        <v>0</v>
      </c>
      <c r="P28" s="37">
        <v>0</v>
      </c>
      <c r="Q28" s="37">
        <v>0</v>
      </c>
      <c r="R28" s="37">
        <v>0</v>
      </c>
      <c r="S28" s="37">
        <v>0</v>
      </c>
      <c r="T28" s="37">
        <v>0</v>
      </c>
      <c r="U28" s="37">
        <v>0</v>
      </c>
      <c r="V28" s="37">
        <v>0</v>
      </c>
      <c r="W28" s="37">
        <v>0</v>
      </c>
      <c r="X28" s="37">
        <v>0</v>
      </c>
    </row>
    <row r="29" spans="1:24" ht="31.5" x14ac:dyDescent="0.2">
      <c r="A29" s="30" t="s">
        <v>86</v>
      </c>
      <c r="B29" s="31" t="s">
        <v>87</v>
      </c>
      <c r="C29" s="32" t="s">
        <v>57</v>
      </c>
      <c r="D29" s="37">
        <v>0</v>
      </c>
      <c r="E29" s="37">
        <f t="shared" si="0"/>
        <v>0</v>
      </c>
      <c r="F29" s="37">
        <v>0</v>
      </c>
      <c r="G29" s="37">
        <v>0</v>
      </c>
      <c r="H29" s="37">
        <f t="shared" si="0"/>
        <v>0</v>
      </c>
      <c r="I29" s="37">
        <v>0</v>
      </c>
      <c r="J29" s="37">
        <v>0</v>
      </c>
      <c r="K29" s="37">
        <v>0</v>
      </c>
      <c r="L29" s="37">
        <v>0</v>
      </c>
      <c r="M29" s="37">
        <v>0</v>
      </c>
      <c r="N29" s="37">
        <v>0</v>
      </c>
      <c r="O29" s="37">
        <v>0</v>
      </c>
      <c r="P29" s="37">
        <v>0</v>
      </c>
      <c r="Q29" s="37">
        <v>0</v>
      </c>
      <c r="R29" s="37">
        <v>0</v>
      </c>
      <c r="S29" s="37">
        <v>0</v>
      </c>
      <c r="T29" s="37">
        <v>0</v>
      </c>
      <c r="U29" s="37">
        <v>0</v>
      </c>
      <c r="V29" s="37">
        <v>0</v>
      </c>
      <c r="W29" s="37">
        <v>0</v>
      </c>
      <c r="X29" s="37">
        <v>0</v>
      </c>
    </row>
    <row r="30" spans="1:24" ht="31.5" x14ac:dyDescent="0.2">
      <c r="A30" s="30" t="s">
        <v>88</v>
      </c>
      <c r="B30" s="31" t="s">
        <v>89</v>
      </c>
      <c r="C30" s="32" t="s">
        <v>57</v>
      </c>
      <c r="D30" s="37">
        <v>0</v>
      </c>
      <c r="E30" s="37">
        <f t="shared" si="0"/>
        <v>0</v>
      </c>
      <c r="F30" s="37">
        <v>0</v>
      </c>
      <c r="G30" s="37">
        <v>0</v>
      </c>
      <c r="H30" s="37">
        <f t="shared" si="0"/>
        <v>0</v>
      </c>
      <c r="I30" s="37">
        <v>0</v>
      </c>
      <c r="J30" s="37">
        <v>0</v>
      </c>
      <c r="K30" s="37">
        <v>0</v>
      </c>
      <c r="L30" s="37">
        <v>0</v>
      </c>
      <c r="M30" s="37">
        <v>0</v>
      </c>
      <c r="N30" s="37">
        <v>0</v>
      </c>
      <c r="O30" s="37">
        <v>0</v>
      </c>
      <c r="P30" s="37">
        <v>0</v>
      </c>
      <c r="Q30" s="37">
        <v>0</v>
      </c>
      <c r="R30" s="37">
        <v>0</v>
      </c>
      <c r="S30" s="37">
        <v>0</v>
      </c>
      <c r="T30" s="37">
        <v>0</v>
      </c>
      <c r="U30" s="37">
        <v>0</v>
      </c>
      <c r="V30" s="37">
        <v>0</v>
      </c>
      <c r="W30" s="37">
        <v>0</v>
      </c>
      <c r="X30" s="37">
        <v>0</v>
      </c>
    </row>
    <row r="31" spans="1:24" ht="31.5" x14ac:dyDescent="0.2">
      <c r="A31" s="30" t="s">
        <v>90</v>
      </c>
      <c r="B31" s="31" t="s">
        <v>91</v>
      </c>
      <c r="C31" s="32" t="s">
        <v>57</v>
      </c>
      <c r="D31" s="37">
        <v>0</v>
      </c>
      <c r="E31" s="37">
        <f t="shared" ref="E31:E67" si="9">E38</f>
        <v>0</v>
      </c>
      <c r="F31" s="37">
        <v>0</v>
      </c>
      <c r="G31" s="37">
        <v>0</v>
      </c>
      <c r="H31" s="37">
        <f t="shared" ref="H31:H67" si="10">H38</f>
        <v>0</v>
      </c>
      <c r="I31" s="37">
        <v>0</v>
      </c>
      <c r="J31" s="37">
        <v>0</v>
      </c>
      <c r="K31" s="37">
        <v>0</v>
      </c>
      <c r="L31" s="37">
        <v>0</v>
      </c>
      <c r="M31" s="37">
        <v>0</v>
      </c>
      <c r="N31" s="37">
        <v>0</v>
      </c>
      <c r="O31" s="37">
        <v>0</v>
      </c>
      <c r="P31" s="37">
        <v>0</v>
      </c>
      <c r="Q31" s="37">
        <v>0</v>
      </c>
      <c r="R31" s="37">
        <v>0</v>
      </c>
      <c r="S31" s="37">
        <v>0</v>
      </c>
      <c r="T31" s="37">
        <v>0</v>
      </c>
      <c r="U31" s="37">
        <v>0</v>
      </c>
      <c r="V31" s="37">
        <v>0</v>
      </c>
      <c r="W31" s="37">
        <v>0</v>
      </c>
      <c r="X31" s="37">
        <v>0</v>
      </c>
    </row>
    <row r="32" spans="1:24" ht="15.75" x14ac:dyDescent="0.2">
      <c r="A32" s="30" t="s">
        <v>92</v>
      </c>
      <c r="B32" s="31" t="s">
        <v>93</v>
      </c>
      <c r="C32" s="32" t="s">
        <v>57</v>
      </c>
      <c r="D32" s="37">
        <v>0</v>
      </c>
      <c r="E32" s="37">
        <f t="shared" si="9"/>
        <v>0</v>
      </c>
      <c r="F32" s="37">
        <v>0</v>
      </c>
      <c r="G32" s="37">
        <v>0</v>
      </c>
      <c r="H32" s="37">
        <f t="shared" si="10"/>
        <v>0</v>
      </c>
      <c r="I32" s="37">
        <v>0</v>
      </c>
      <c r="J32" s="37">
        <v>0</v>
      </c>
      <c r="K32" s="37">
        <v>0</v>
      </c>
      <c r="L32" s="37">
        <v>0</v>
      </c>
      <c r="M32" s="37">
        <v>0</v>
      </c>
      <c r="N32" s="37">
        <v>0</v>
      </c>
      <c r="O32" s="37">
        <v>0</v>
      </c>
      <c r="P32" s="37">
        <v>0</v>
      </c>
      <c r="Q32" s="37">
        <v>0</v>
      </c>
      <c r="R32" s="37">
        <v>0</v>
      </c>
      <c r="S32" s="37">
        <v>0</v>
      </c>
      <c r="T32" s="37">
        <v>0</v>
      </c>
      <c r="U32" s="37">
        <v>0</v>
      </c>
      <c r="V32" s="37">
        <v>0</v>
      </c>
      <c r="W32" s="37">
        <v>0</v>
      </c>
      <c r="X32" s="37">
        <v>0</v>
      </c>
    </row>
    <row r="33" spans="1:24" ht="47.25" x14ac:dyDescent="0.2">
      <c r="A33" s="30" t="s">
        <v>92</v>
      </c>
      <c r="B33" s="31" t="s">
        <v>94</v>
      </c>
      <c r="C33" s="32" t="s">
        <v>57</v>
      </c>
      <c r="D33" s="37">
        <v>0</v>
      </c>
      <c r="E33" s="37">
        <f t="shared" si="9"/>
        <v>0</v>
      </c>
      <c r="F33" s="37">
        <v>0</v>
      </c>
      <c r="G33" s="37">
        <v>0</v>
      </c>
      <c r="H33" s="37">
        <f t="shared" si="10"/>
        <v>0</v>
      </c>
      <c r="I33" s="37">
        <v>0</v>
      </c>
      <c r="J33" s="37">
        <v>0</v>
      </c>
      <c r="K33" s="37">
        <v>0</v>
      </c>
      <c r="L33" s="37">
        <v>0</v>
      </c>
      <c r="M33" s="37">
        <v>0</v>
      </c>
      <c r="N33" s="37">
        <v>0</v>
      </c>
      <c r="O33" s="37">
        <v>0</v>
      </c>
      <c r="P33" s="37">
        <v>0</v>
      </c>
      <c r="Q33" s="37">
        <v>0</v>
      </c>
      <c r="R33" s="37">
        <v>0</v>
      </c>
      <c r="S33" s="37">
        <v>0</v>
      </c>
      <c r="T33" s="37">
        <v>0</v>
      </c>
      <c r="U33" s="37">
        <v>0</v>
      </c>
      <c r="V33" s="37">
        <v>0</v>
      </c>
      <c r="W33" s="37">
        <v>0</v>
      </c>
      <c r="X33" s="37">
        <v>0</v>
      </c>
    </row>
    <row r="34" spans="1:24" ht="47.25" x14ac:dyDescent="0.2">
      <c r="A34" s="30" t="s">
        <v>92</v>
      </c>
      <c r="B34" s="31" t="s">
        <v>95</v>
      </c>
      <c r="C34" s="32" t="s">
        <v>57</v>
      </c>
      <c r="D34" s="37">
        <v>0</v>
      </c>
      <c r="E34" s="37">
        <f t="shared" si="9"/>
        <v>0</v>
      </c>
      <c r="F34" s="37">
        <v>0</v>
      </c>
      <c r="G34" s="37">
        <v>0</v>
      </c>
      <c r="H34" s="37">
        <f t="shared" si="10"/>
        <v>0</v>
      </c>
      <c r="I34" s="37">
        <v>0</v>
      </c>
      <c r="J34" s="37">
        <v>0</v>
      </c>
      <c r="K34" s="37">
        <v>0</v>
      </c>
      <c r="L34" s="37">
        <v>0</v>
      </c>
      <c r="M34" s="37">
        <v>0</v>
      </c>
      <c r="N34" s="37">
        <v>0</v>
      </c>
      <c r="O34" s="37">
        <v>0</v>
      </c>
      <c r="P34" s="37">
        <v>0</v>
      </c>
      <c r="Q34" s="37">
        <v>0</v>
      </c>
      <c r="R34" s="37">
        <v>0</v>
      </c>
      <c r="S34" s="37">
        <v>0</v>
      </c>
      <c r="T34" s="37">
        <v>0</v>
      </c>
      <c r="U34" s="37">
        <v>0</v>
      </c>
      <c r="V34" s="37">
        <v>0</v>
      </c>
      <c r="W34" s="37">
        <v>0</v>
      </c>
      <c r="X34" s="37">
        <v>0</v>
      </c>
    </row>
    <row r="35" spans="1:24" ht="47.25" x14ac:dyDescent="0.2">
      <c r="A35" s="30" t="s">
        <v>92</v>
      </c>
      <c r="B35" s="31" t="s">
        <v>96</v>
      </c>
      <c r="C35" s="32" t="s">
        <v>57</v>
      </c>
      <c r="D35" s="37">
        <v>0</v>
      </c>
      <c r="E35" s="37">
        <f t="shared" si="9"/>
        <v>0</v>
      </c>
      <c r="F35" s="37">
        <v>0</v>
      </c>
      <c r="G35" s="37">
        <v>0</v>
      </c>
      <c r="H35" s="37">
        <f t="shared" si="10"/>
        <v>0</v>
      </c>
      <c r="I35" s="37">
        <v>0</v>
      </c>
      <c r="J35" s="37">
        <v>0</v>
      </c>
      <c r="K35" s="37">
        <v>0</v>
      </c>
      <c r="L35" s="37">
        <v>0</v>
      </c>
      <c r="M35" s="37">
        <v>0</v>
      </c>
      <c r="N35" s="37">
        <v>0</v>
      </c>
      <c r="O35" s="37">
        <v>0</v>
      </c>
      <c r="P35" s="37">
        <v>0</v>
      </c>
      <c r="Q35" s="37">
        <v>0</v>
      </c>
      <c r="R35" s="37">
        <v>0</v>
      </c>
      <c r="S35" s="37">
        <v>0</v>
      </c>
      <c r="T35" s="37">
        <v>0</v>
      </c>
      <c r="U35" s="37">
        <v>0</v>
      </c>
      <c r="V35" s="37">
        <v>0</v>
      </c>
      <c r="W35" s="37">
        <v>0</v>
      </c>
      <c r="X35" s="37">
        <v>0</v>
      </c>
    </row>
    <row r="36" spans="1:24" ht="47.25" x14ac:dyDescent="0.2">
      <c r="A36" s="30" t="s">
        <v>97</v>
      </c>
      <c r="B36" s="31" t="s">
        <v>94</v>
      </c>
      <c r="C36" s="32" t="s">
        <v>57</v>
      </c>
      <c r="D36" s="37">
        <v>0</v>
      </c>
      <c r="E36" s="37">
        <f t="shared" si="9"/>
        <v>0</v>
      </c>
      <c r="F36" s="37">
        <v>0</v>
      </c>
      <c r="G36" s="37">
        <v>0</v>
      </c>
      <c r="H36" s="37">
        <f t="shared" si="10"/>
        <v>0</v>
      </c>
      <c r="I36" s="37">
        <v>0</v>
      </c>
      <c r="J36" s="37">
        <v>0</v>
      </c>
      <c r="K36" s="37">
        <v>0</v>
      </c>
      <c r="L36" s="37">
        <v>0</v>
      </c>
      <c r="M36" s="37">
        <v>0</v>
      </c>
      <c r="N36" s="37">
        <v>0</v>
      </c>
      <c r="O36" s="37">
        <v>0</v>
      </c>
      <c r="P36" s="37">
        <v>0</v>
      </c>
      <c r="Q36" s="37">
        <v>0</v>
      </c>
      <c r="R36" s="37">
        <v>0</v>
      </c>
      <c r="S36" s="37">
        <v>0</v>
      </c>
      <c r="T36" s="37">
        <v>0</v>
      </c>
      <c r="U36" s="37">
        <v>0</v>
      </c>
      <c r="V36" s="37">
        <v>0</v>
      </c>
      <c r="W36" s="37">
        <v>0</v>
      </c>
      <c r="X36" s="37">
        <v>0</v>
      </c>
    </row>
    <row r="37" spans="1:24" ht="47.25" x14ac:dyDescent="0.2">
      <c r="A37" s="30" t="s">
        <v>97</v>
      </c>
      <c r="B37" s="31" t="s">
        <v>95</v>
      </c>
      <c r="C37" s="32" t="s">
        <v>57</v>
      </c>
      <c r="D37" s="37">
        <v>0</v>
      </c>
      <c r="E37" s="37">
        <f t="shared" si="9"/>
        <v>0</v>
      </c>
      <c r="F37" s="37">
        <v>0</v>
      </c>
      <c r="G37" s="37">
        <v>0</v>
      </c>
      <c r="H37" s="37">
        <f t="shared" si="10"/>
        <v>0</v>
      </c>
      <c r="I37" s="37">
        <v>0</v>
      </c>
      <c r="J37" s="37">
        <v>0</v>
      </c>
      <c r="K37" s="37">
        <v>0</v>
      </c>
      <c r="L37" s="37">
        <v>0</v>
      </c>
      <c r="M37" s="37">
        <v>0</v>
      </c>
      <c r="N37" s="37">
        <v>0</v>
      </c>
      <c r="O37" s="37">
        <v>0</v>
      </c>
      <c r="P37" s="37">
        <v>0</v>
      </c>
      <c r="Q37" s="37">
        <v>0</v>
      </c>
      <c r="R37" s="37">
        <v>0</v>
      </c>
      <c r="S37" s="37">
        <v>0</v>
      </c>
      <c r="T37" s="37">
        <v>0</v>
      </c>
      <c r="U37" s="37">
        <v>0</v>
      </c>
      <c r="V37" s="37">
        <v>0</v>
      </c>
      <c r="W37" s="37">
        <v>0</v>
      </c>
      <c r="X37" s="37">
        <v>0</v>
      </c>
    </row>
    <row r="38" spans="1:24" ht="47.25" x14ac:dyDescent="0.2">
      <c r="A38" s="30" t="s">
        <v>97</v>
      </c>
      <c r="B38" s="31" t="s">
        <v>98</v>
      </c>
      <c r="C38" s="32" t="s">
        <v>57</v>
      </c>
      <c r="D38" s="37">
        <v>0</v>
      </c>
      <c r="E38" s="37">
        <f t="shared" si="9"/>
        <v>0</v>
      </c>
      <c r="F38" s="37">
        <v>0</v>
      </c>
      <c r="G38" s="37">
        <v>0</v>
      </c>
      <c r="H38" s="37">
        <f t="shared" si="10"/>
        <v>0</v>
      </c>
      <c r="I38" s="37">
        <v>0</v>
      </c>
      <c r="J38" s="37">
        <v>0</v>
      </c>
      <c r="K38" s="37">
        <v>0</v>
      </c>
      <c r="L38" s="37">
        <v>0</v>
      </c>
      <c r="M38" s="37">
        <v>0</v>
      </c>
      <c r="N38" s="37">
        <v>0</v>
      </c>
      <c r="O38" s="37">
        <v>0</v>
      </c>
      <c r="P38" s="37">
        <v>0</v>
      </c>
      <c r="Q38" s="37">
        <v>0</v>
      </c>
      <c r="R38" s="37">
        <v>0</v>
      </c>
      <c r="S38" s="37">
        <v>0</v>
      </c>
      <c r="T38" s="37">
        <v>0</v>
      </c>
      <c r="U38" s="37">
        <v>0</v>
      </c>
      <c r="V38" s="37">
        <v>0</v>
      </c>
      <c r="W38" s="37">
        <v>0</v>
      </c>
      <c r="X38" s="37">
        <v>0</v>
      </c>
    </row>
    <row r="39" spans="1:24" ht="47.25" x14ac:dyDescent="0.2">
      <c r="A39" s="36" t="s">
        <v>99</v>
      </c>
      <c r="B39" s="31" t="s">
        <v>100</v>
      </c>
      <c r="C39" s="32" t="s">
        <v>57</v>
      </c>
      <c r="D39" s="37">
        <v>0</v>
      </c>
      <c r="E39" s="37">
        <f t="shared" si="9"/>
        <v>0</v>
      </c>
      <c r="F39" s="37">
        <v>0</v>
      </c>
      <c r="G39" s="37">
        <v>0</v>
      </c>
      <c r="H39" s="37">
        <f t="shared" si="10"/>
        <v>0</v>
      </c>
      <c r="I39" s="37">
        <v>0</v>
      </c>
      <c r="J39" s="37">
        <v>0</v>
      </c>
      <c r="K39" s="37">
        <v>0</v>
      </c>
      <c r="L39" s="37">
        <v>0</v>
      </c>
      <c r="M39" s="37">
        <v>0</v>
      </c>
      <c r="N39" s="37">
        <v>0</v>
      </c>
      <c r="O39" s="37">
        <v>0</v>
      </c>
      <c r="P39" s="37">
        <v>0</v>
      </c>
      <c r="Q39" s="37">
        <v>0</v>
      </c>
      <c r="R39" s="37">
        <v>0</v>
      </c>
      <c r="S39" s="37">
        <v>0</v>
      </c>
      <c r="T39" s="37">
        <v>0</v>
      </c>
      <c r="U39" s="37">
        <v>0</v>
      </c>
      <c r="V39" s="37">
        <v>0</v>
      </c>
      <c r="W39" s="37">
        <v>0</v>
      </c>
      <c r="X39" s="37">
        <v>0</v>
      </c>
    </row>
    <row r="40" spans="1:24" ht="31.5" x14ac:dyDescent="0.2">
      <c r="A40" s="30" t="s">
        <v>101</v>
      </c>
      <c r="B40" s="31" t="s">
        <v>102</v>
      </c>
      <c r="C40" s="32" t="s">
        <v>57</v>
      </c>
      <c r="D40" s="37">
        <v>0</v>
      </c>
      <c r="E40" s="37">
        <f t="shared" si="9"/>
        <v>0</v>
      </c>
      <c r="F40" s="37">
        <v>0</v>
      </c>
      <c r="G40" s="37">
        <v>0</v>
      </c>
      <c r="H40" s="37">
        <f t="shared" si="10"/>
        <v>0</v>
      </c>
      <c r="I40" s="37">
        <v>0</v>
      </c>
      <c r="J40" s="37">
        <v>0</v>
      </c>
      <c r="K40" s="37">
        <v>0</v>
      </c>
      <c r="L40" s="37">
        <v>0</v>
      </c>
      <c r="M40" s="37">
        <v>0</v>
      </c>
      <c r="N40" s="37">
        <v>0</v>
      </c>
      <c r="O40" s="37">
        <v>0</v>
      </c>
      <c r="P40" s="37">
        <v>0</v>
      </c>
      <c r="Q40" s="37">
        <v>0</v>
      </c>
      <c r="R40" s="37">
        <v>0</v>
      </c>
      <c r="S40" s="37">
        <v>0</v>
      </c>
      <c r="T40" s="37">
        <v>0</v>
      </c>
      <c r="U40" s="37">
        <v>0</v>
      </c>
      <c r="V40" s="37">
        <v>0</v>
      </c>
      <c r="W40" s="37">
        <v>0</v>
      </c>
      <c r="X40" s="37">
        <v>0</v>
      </c>
    </row>
    <row r="41" spans="1:24" ht="47.25" x14ac:dyDescent="0.2">
      <c r="A41" s="36" t="s">
        <v>103</v>
      </c>
      <c r="B41" s="31" t="s">
        <v>104</v>
      </c>
      <c r="C41" s="32" t="s">
        <v>57</v>
      </c>
      <c r="D41" s="37">
        <v>0</v>
      </c>
      <c r="E41" s="37">
        <f t="shared" si="9"/>
        <v>0</v>
      </c>
      <c r="F41" s="37">
        <v>0</v>
      </c>
      <c r="G41" s="37">
        <v>0</v>
      </c>
      <c r="H41" s="37">
        <f t="shared" si="10"/>
        <v>0</v>
      </c>
      <c r="I41" s="37">
        <v>0</v>
      </c>
      <c r="J41" s="37">
        <v>0</v>
      </c>
      <c r="K41" s="37">
        <v>0</v>
      </c>
      <c r="L41" s="37">
        <v>0</v>
      </c>
      <c r="M41" s="37">
        <v>0</v>
      </c>
      <c r="N41" s="37">
        <v>0</v>
      </c>
      <c r="O41" s="37">
        <v>0</v>
      </c>
      <c r="P41" s="37">
        <v>0</v>
      </c>
      <c r="Q41" s="37">
        <v>0</v>
      </c>
      <c r="R41" s="37">
        <v>0</v>
      </c>
      <c r="S41" s="37">
        <v>0</v>
      </c>
      <c r="T41" s="37">
        <v>0</v>
      </c>
      <c r="U41" s="37">
        <v>0</v>
      </c>
      <c r="V41" s="37">
        <v>0</v>
      </c>
      <c r="W41" s="37">
        <v>0</v>
      </c>
      <c r="X41" s="37">
        <v>0</v>
      </c>
    </row>
    <row r="42" spans="1:24" ht="15.75" x14ac:dyDescent="0.2">
      <c r="A42" s="36" t="s">
        <v>105</v>
      </c>
      <c r="B42" s="31" t="s">
        <v>106</v>
      </c>
      <c r="C42" s="32" t="s">
        <v>57</v>
      </c>
      <c r="D42" s="37">
        <v>0</v>
      </c>
      <c r="E42" s="37">
        <f t="shared" si="9"/>
        <v>0</v>
      </c>
      <c r="F42" s="37">
        <v>0</v>
      </c>
      <c r="G42" s="37">
        <v>0</v>
      </c>
      <c r="H42" s="37">
        <f t="shared" si="10"/>
        <v>0</v>
      </c>
      <c r="I42" s="37">
        <v>0</v>
      </c>
      <c r="J42" s="37">
        <v>0</v>
      </c>
      <c r="K42" s="37">
        <v>0</v>
      </c>
      <c r="L42" s="37">
        <f>L44</f>
        <v>9</v>
      </c>
      <c r="M42" s="37">
        <v>0</v>
      </c>
      <c r="N42" s="37">
        <v>0</v>
      </c>
      <c r="O42" s="37">
        <v>0</v>
      </c>
      <c r="P42" s="37">
        <v>0</v>
      </c>
      <c r="Q42" s="37">
        <v>0</v>
      </c>
      <c r="R42" s="37">
        <v>0</v>
      </c>
      <c r="S42" s="37">
        <v>0</v>
      </c>
      <c r="T42" s="37">
        <v>0</v>
      </c>
      <c r="U42" s="37">
        <v>0</v>
      </c>
      <c r="V42" s="37">
        <v>0</v>
      </c>
      <c r="W42" s="37">
        <v>0</v>
      </c>
      <c r="X42" s="37">
        <v>0</v>
      </c>
    </row>
    <row r="43" spans="1:24" ht="31.5" x14ac:dyDescent="0.2">
      <c r="A43" s="36" t="s">
        <v>107</v>
      </c>
      <c r="B43" s="31" t="s">
        <v>108</v>
      </c>
      <c r="C43" s="32" t="s">
        <v>57</v>
      </c>
      <c r="D43" s="37">
        <v>0</v>
      </c>
      <c r="E43" s="37">
        <f t="shared" si="9"/>
        <v>0</v>
      </c>
      <c r="F43" s="37">
        <v>0</v>
      </c>
      <c r="G43" s="37">
        <v>0</v>
      </c>
      <c r="H43" s="37">
        <f t="shared" si="10"/>
        <v>0</v>
      </c>
      <c r="I43" s="37">
        <v>0</v>
      </c>
      <c r="J43" s="37">
        <v>0</v>
      </c>
      <c r="K43" s="37">
        <v>0</v>
      </c>
      <c r="L43" s="37">
        <v>0</v>
      </c>
      <c r="M43" s="37">
        <v>0</v>
      </c>
      <c r="N43" s="37">
        <v>0</v>
      </c>
      <c r="O43" s="37">
        <v>0</v>
      </c>
      <c r="P43" s="37">
        <v>0</v>
      </c>
      <c r="Q43" s="37">
        <v>0</v>
      </c>
      <c r="R43" s="37">
        <v>0</v>
      </c>
      <c r="S43" s="37">
        <v>0</v>
      </c>
      <c r="T43" s="37">
        <v>0</v>
      </c>
      <c r="U43" s="37">
        <v>0</v>
      </c>
      <c r="V43" s="37">
        <v>0</v>
      </c>
      <c r="W43" s="37">
        <v>0</v>
      </c>
      <c r="X43" s="37">
        <v>0</v>
      </c>
    </row>
    <row r="44" spans="1:24" ht="15.75" x14ac:dyDescent="0.2">
      <c r="A44" s="36" t="s">
        <v>109</v>
      </c>
      <c r="B44" s="31" t="s">
        <v>110</v>
      </c>
      <c r="C44" s="32" t="s">
        <v>57</v>
      </c>
      <c r="D44" s="37">
        <v>0</v>
      </c>
      <c r="E44" s="37">
        <f t="shared" si="9"/>
        <v>0</v>
      </c>
      <c r="F44" s="37">
        <v>0</v>
      </c>
      <c r="G44" s="37">
        <v>0</v>
      </c>
      <c r="H44" s="37">
        <f t="shared" si="10"/>
        <v>0</v>
      </c>
      <c r="I44" s="37">
        <v>0</v>
      </c>
      <c r="J44" s="37">
        <v>0</v>
      </c>
      <c r="K44" s="37">
        <v>0</v>
      </c>
      <c r="L44" s="37">
        <f>L45</f>
        <v>9</v>
      </c>
      <c r="M44" s="37">
        <v>0</v>
      </c>
      <c r="N44" s="37">
        <v>0</v>
      </c>
      <c r="O44" s="37">
        <v>0</v>
      </c>
      <c r="P44" s="37">
        <v>0</v>
      </c>
      <c r="Q44" s="37">
        <v>0</v>
      </c>
      <c r="R44" s="37">
        <v>0</v>
      </c>
      <c r="S44" s="37">
        <v>0</v>
      </c>
      <c r="T44" s="37">
        <v>0</v>
      </c>
      <c r="U44" s="37">
        <v>0</v>
      </c>
      <c r="V44" s="37">
        <v>0</v>
      </c>
      <c r="W44" s="37">
        <v>0</v>
      </c>
      <c r="X44" s="37">
        <v>0</v>
      </c>
    </row>
    <row r="45" spans="1:24" ht="63" x14ac:dyDescent="0.2">
      <c r="A45" s="36" t="s">
        <v>109</v>
      </c>
      <c r="B45" s="31" t="s">
        <v>111</v>
      </c>
      <c r="C45" s="32" t="s">
        <v>112</v>
      </c>
      <c r="D45" s="37">
        <v>0</v>
      </c>
      <c r="E45" s="37">
        <f t="shared" si="9"/>
        <v>0</v>
      </c>
      <c r="F45" s="37">
        <v>0</v>
      </c>
      <c r="G45" s="37">
        <v>0</v>
      </c>
      <c r="H45" s="37">
        <f t="shared" si="10"/>
        <v>0</v>
      </c>
      <c r="I45" s="37">
        <v>0</v>
      </c>
      <c r="J45" s="37">
        <v>0</v>
      </c>
      <c r="K45" s="37">
        <v>0</v>
      </c>
      <c r="L45" s="37">
        <v>9</v>
      </c>
      <c r="M45" s="37">
        <v>0</v>
      </c>
      <c r="N45" s="37">
        <v>0</v>
      </c>
      <c r="O45" s="37">
        <v>0</v>
      </c>
      <c r="P45" s="37">
        <v>0</v>
      </c>
      <c r="Q45" s="37">
        <v>0</v>
      </c>
      <c r="R45" s="37">
        <v>0</v>
      </c>
      <c r="S45" s="37">
        <v>0</v>
      </c>
      <c r="T45" s="37">
        <v>0</v>
      </c>
      <c r="U45" s="37">
        <v>0</v>
      </c>
      <c r="V45" s="37">
        <v>0</v>
      </c>
      <c r="W45" s="37">
        <v>0</v>
      </c>
      <c r="X45" s="37">
        <v>0</v>
      </c>
    </row>
    <row r="46" spans="1:24" ht="63" x14ac:dyDescent="0.2">
      <c r="A46" s="36" t="s">
        <v>109</v>
      </c>
      <c r="B46" s="31" t="s">
        <v>114</v>
      </c>
      <c r="C46" s="32" t="s">
        <v>115</v>
      </c>
      <c r="D46" s="37">
        <f t="shared" ref="D46:X46" si="11">D47</f>
        <v>0</v>
      </c>
      <c r="E46" s="37">
        <f t="shared" si="9"/>
        <v>0</v>
      </c>
      <c r="F46" s="37">
        <f t="shared" si="11"/>
        <v>0</v>
      </c>
      <c r="G46" s="37">
        <f t="shared" si="11"/>
        <v>0</v>
      </c>
      <c r="H46" s="37">
        <f t="shared" si="10"/>
        <v>0</v>
      </c>
      <c r="I46" s="37">
        <f t="shared" si="11"/>
        <v>0</v>
      </c>
      <c r="J46" s="37">
        <f t="shared" si="11"/>
        <v>0</v>
      </c>
      <c r="K46" s="37">
        <f t="shared" si="11"/>
        <v>0</v>
      </c>
      <c r="L46" s="37">
        <f t="shared" si="11"/>
        <v>0</v>
      </c>
      <c r="M46" s="37">
        <f t="shared" si="11"/>
        <v>0</v>
      </c>
      <c r="N46" s="37">
        <f t="shared" si="11"/>
        <v>0</v>
      </c>
      <c r="O46" s="37">
        <f t="shared" si="11"/>
        <v>0</v>
      </c>
      <c r="P46" s="37">
        <f t="shared" si="11"/>
        <v>0</v>
      </c>
      <c r="Q46" s="37">
        <f t="shared" si="11"/>
        <v>0</v>
      </c>
      <c r="R46" s="37">
        <f t="shared" si="11"/>
        <v>0</v>
      </c>
      <c r="S46" s="37">
        <f t="shared" si="11"/>
        <v>0</v>
      </c>
      <c r="T46" s="37">
        <f t="shared" si="11"/>
        <v>0</v>
      </c>
      <c r="U46" s="37">
        <f t="shared" si="11"/>
        <v>0</v>
      </c>
      <c r="V46" s="37">
        <f t="shared" si="11"/>
        <v>0</v>
      </c>
      <c r="W46" s="37">
        <f t="shared" si="11"/>
        <v>0</v>
      </c>
      <c r="X46" s="37">
        <f t="shared" si="11"/>
        <v>0</v>
      </c>
    </row>
    <row r="47" spans="1:24" ht="47.25" x14ac:dyDescent="0.2">
      <c r="A47" s="36" t="s">
        <v>109</v>
      </c>
      <c r="B47" s="31" t="s">
        <v>117</v>
      </c>
      <c r="C47" s="32" t="s">
        <v>118</v>
      </c>
      <c r="D47" s="37">
        <f t="shared" ref="D47:X47" si="12">SUM(D48:D48)</f>
        <v>0</v>
      </c>
      <c r="E47" s="37">
        <f t="shared" si="9"/>
        <v>0</v>
      </c>
      <c r="F47" s="37">
        <f t="shared" si="12"/>
        <v>0</v>
      </c>
      <c r="G47" s="37">
        <f t="shared" si="12"/>
        <v>0</v>
      </c>
      <c r="H47" s="37">
        <f t="shared" si="10"/>
        <v>0</v>
      </c>
      <c r="I47" s="37">
        <f t="shared" si="12"/>
        <v>0</v>
      </c>
      <c r="J47" s="37">
        <f t="shared" si="12"/>
        <v>0</v>
      </c>
      <c r="K47" s="37">
        <f t="shared" si="12"/>
        <v>0</v>
      </c>
      <c r="L47" s="37">
        <f t="shared" si="12"/>
        <v>0</v>
      </c>
      <c r="M47" s="37">
        <f t="shared" si="12"/>
        <v>0</v>
      </c>
      <c r="N47" s="37">
        <f t="shared" si="12"/>
        <v>0</v>
      </c>
      <c r="O47" s="37">
        <f t="shared" si="12"/>
        <v>0</v>
      </c>
      <c r="P47" s="37">
        <f t="shared" si="12"/>
        <v>0</v>
      </c>
      <c r="Q47" s="37">
        <f t="shared" si="12"/>
        <v>0</v>
      </c>
      <c r="R47" s="37">
        <f t="shared" si="12"/>
        <v>0</v>
      </c>
      <c r="S47" s="37">
        <f t="shared" si="12"/>
        <v>0</v>
      </c>
      <c r="T47" s="37">
        <f t="shared" si="12"/>
        <v>0</v>
      </c>
      <c r="U47" s="37">
        <f t="shared" si="12"/>
        <v>0</v>
      </c>
      <c r="V47" s="37">
        <f t="shared" si="12"/>
        <v>0</v>
      </c>
      <c r="W47" s="37">
        <f t="shared" si="12"/>
        <v>0</v>
      </c>
      <c r="X47" s="37">
        <f t="shared" si="12"/>
        <v>0</v>
      </c>
    </row>
    <row r="48" spans="1:24" ht="47.25" x14ac:dyDescent="0.2">
      <c r="A48" s="36" t="s">
        <v>109</v>
      </c>
      <c r="B48" s="31" t="s">
        <v>119</v>
      </c>
      <c r="C48" s="32" t="s">
        <v>120</v>
      </c>
      <c r="D48" s="37">
        <v>0</v>
      </c>
      <c r="E48" s="37">
        <f t="shared" si="9"/>
        <v>0</v>
      </c>
      <c r="F48" s="37">
        <v>0</v>
      </c>
      <c r="G48" s="37">
        <v>0</v>
      </c>
      <c r="H48" s="37">
        <f t="shared" si="10"/>
        <v>0</v>
      </c>
      <c r="I48" s="37">
        <v>0</v>
      </c>
      <c r="J48" s="37">
        <v>0</v>
      </c>
      <c r="K48" s="37">
        <v>0</v>
      </c>
      <c r="L48" s="37">
        <v>0</v>
      </c>
      <c r="M48" s="37">
        <v>0</v>
      </c>
      <c r="N48" s="37">
        <v>0</v>
      </c>
      <c r="O48" s="37">
        <v>0</v>
      </c>
      <c r="P48" s="37">
        <v>0</v>
      </c>
      <c r="Q48" s="37">
        <v>0</v>
      </c>
      <c r="R48" s="37">
        <v>0</v>
      </c>
      <c r="S48" s="37">
        <v>0</v>
      </c>
      <c r="T48" s="37">
        <v>0</v>
      </c>
      <c r="U48" s="37">
        <v>0</v>
      </c>
      <c r="V48" s="37">
        <v>0</v>
      </c>
      <c r="W48" s="37">
        <v>0</v>
      </c>
      <c r="X48" s="37">
        <v>0</v>
      </c>
    </row>
    <row r="49" spans="1:24" ht="47.25" x14ac:dyDescent="0.2">
      <c r="A49" s="36" t="s">
        <v>109</v>
      </c>
      <c r="B49" s="31" t="s">
        <v>121</v>
      </c>
      <c r="C49" s="32" t="s">
        <v>122</v>
      </c>
      <c r="D49" s="37">
        <v>0</v>
      </c>
      <c r="E49" s="37">
        <f t="shared" si="9"/>
        <v>0</v>
      </c>
      <c r="F49" s="37">
        <v>0</v>
      </c>
      <c r="G49" s="37">
        <v>0</v>
      </c>
      <c r="H49" s="37">
        <f t="shared" si="10"/>
        <v>0</v>
      </c>
      <c r="I49" s="37">
        <v>0</v>
      </c>
      <c r="J49" s="37">
        <v>0</v>
      </c>
      <c r="K49" s="37">
        <v>0</v>
      </c>
      <c r="L49" s="37">
        <v>0</v>
      </c>
      <c r="M49" s="37">
        <v>0</v>
      </c>
      <c r="N49" s="37">
        <v>0</v>
      </c>
      <c r="O49" s="37">
        <v>0</v>
      </c>
      <c r="P49" s="37">
        <v>0</v>
      </c>
      <c r="Q49" s="37">
        <v>0</v>
      </c>
      <c r="R49" s="37">
        <v>0</v>
      </c>
      <c r="S49" s="37">
        <v>0</v>
      </c>
      <c r="T49" s="37">
        <v>0</v>
      </c>
      <c r="U49" s="37">
        <v>0</v>
      </c>
      <c r="V49" s="37">
        <v>0</v>
      </c>
      <c r="W49" s="37">
        <v>0</v>
      </c>
      <c r="X49" s="37">
        <v>0</v>
      </c>
    </row>
    <row r="50" spans="1:24" ht="31.5" x14ac:dyDescent="0.2">
      <c r="A50" s="30" t="s">
        <v>123</v>
      </c>
      <c r="B50" s="31" t="s">
        <v>124</v>
      </c>
      <c r="C50" s="32" t="s">
        <v>57</v>
      </c>
      <c r="D50" s="37">
        <v>0</v>
      </c>
      <c r="E50" s="37">
        <f t="shared" si="9"/>
        <v>0</v>
      </c>
      <c r="F50" s="37">
        <v>0</v>
      </c>
      <c r="G50" s="37">
        <v>0</v>
      </c>
      <c r="H50" s="37">
        <f t="shared" si="10"/>
        <v>0</v>
      </c>
      <c r="I50" s="37">
        <v>0</v>
      </c>
      <c r="J50" s="37">
        <v>0</v>
      </c>
      <c r="K50" s="37">
        <v>0</v>
      </c>
      <c r="L50" s="37">
        <v>0</v>
      </c>
      <c r="M50" s="37">
        <v>0</v>
      </c>
      <c r="N50" s="37">
        <v>0</v>
      </c>
      <c r="O50" s="37">
        <v>0</v>
      </c>
      <c r="P50" s="37">
        <v>0</v>
      </c>
      <c r="Q50" s="37">
        <v>0</v>
      </c>
      <c r="R50" s="37">
        <v>0</v>
      </c>
      <c r="S50" s="37">
        <v>0</v>
      </c>
      <c r="T50" s="37">
        <v>0</v>
      </c>
      <c r="U50" s="37">
        <v>0</v>
      </c>
      <c r="V50" s="37">
        <v>0</v>
      </c>
      <c r="W50" s="37">
        <v>0</v>
      </c>
      <c r="X50" s="37">
        <v>0</v>
      </c>
    </row>
    <row r="51" spans="1:24" ht="31.5" x14ac:dyDescent="0.2">
      <c r="A51" s="36" t="s">
        <v>125</v>
      </c>
      <c r="B51" s="31" t="s">
        <v>126</v>
      </c>
      <c r="C51" s="32" t="s">
        <v>57</v>
      </c>
      <c r="D51" s="37">
        <v>0</v>
      </c>
      <c r="E51" s="37">
        <f t="shared" si="9"/>
        <v>0</v>
      </c>
      <c r="F51" s="37">
        <v>0</v>
      </c>
      <c r="G51" s="37">
        <v>0</v>
      </c>
      <c r="H51" s="37">
        <f t="shared" si="10"/>
        <v>0</v>
      </c>
      <c r="I51" s="37">
        <v>0</v>
      </c>
      <c r="J51" s="37">
        <v>0</v>
      </c>
      <c r="K51" s="37">
        <v>0</v>
      </c>
      <c r="L51" s="37">
        <v>0</v>
      </c>
      <c r="M51" s="37">
        <v>0</v>
      </c>
      <c r="N51" s="37">
        <v>0</v>
      </c>
      <c r="O51" s="37">
        <v>0</v>
      </c>
      <c r="P51" s="37">
        <v>0</v>
      </c>
      <c r="Q51" s="37">
        <v>0</v>
      </c>
      <c r="R51" s="37">
        <v>0</v>
      </c>
      <c r="S51" s="37">
        <v>0</v>
      </c>
      <c r="T51" s="37">
        <v>0</v>
      </c>
      <c r="U51" s="37">
        <v>0</v>
      </c>
      <c r="V51" s="37">
        <v>0</v>
      </c>
      <c r="W51" s="37">
        <v>0</v>
      </c>
      <c r="X51" s="37">
        <v>0</v>
      </c>
    </row>
    <row r="52" spans="1:24" ht="15.75" x14ac:dyDescent="0.2">
      <c r="A52" s="36" t="s">
        <v>127</v>
      </c>
      <c r="B52" s="31" t="s">
        <v>128</v>
      </c>
      <c r="C52" s="32" t="s">
        <v>57</v>
      </c>
      <c r="D52" s="37">
        <v>0</v>
      </c>
      <c r="E52" s="37">
        <f t="shared" si="9"/>
        <v>0</v>
      </c>
      <c r="F52" s="37">
        <v>0</v>
      </c>
      <c r="G52" s="37">
        <v>0</v>
      </c>
      <c r="H52" s="37">
        <f t="shared" si="10"/>
        <v>0</v>
      </c>
      <c r="I52" s="37">
        <v>0</v>
      </c>
      <c r="J52" s="37">
        <v>0</v>
      </c>
      <c r="K52" s="37">
        <v>0</v>
      </c>
      <c r="L52" s="37">
        <v>0</v>
      </c>
      <c r="M52" s="37">
        <v>0</v>
      </c>
      <c r="N52" s="37">
        <v>0</v>
      </c>
      <c r="O52" s="37">
        <v>0</v>
      </c>
      <c r="P52" s="37">
        <v>0</v>
      </c>
      <c r="Q52" s="37">
        <v>0</v>
      </c>
      <c r="R52" s="37">
        <v>0</v>
      </c>
      <c r="S52" s="37">
        <v>0</v>
      </c>
      <c r="T52" s="37">
        <v>0</v>
      </c>
      <c r="U52" s="37">
        <v>0</v>
      </c>
      <c r="V52" s="37">
        <v>0</v>
      </c>
      <c r="W52" s="37">
        <v>0</v>
      </c>
      <c r="X52" s="37">
        <v>0</v>
      </c>
    </row>
    <row r="53" spans="1:24" ht="15.75" x14ac:dyDescent="0.2">
      <c r="A53" s="30" t="s">
        <v>129</v>
      </c>
      <c r="B53" s="31" t="s">
        <v>130</v>
      </c>
      <c r="C53" s="32" t="s">
        <v>57</v>
      </c>
      <c r="D53" s="37">
        <v>0</v>
      </c>
      <c r="E53" s="37">
        <f t="shared" si="9"/>
        <v>0</v>
      </c>
      <c r="F53" s="37">
        <v>0</v>
      </c>
      <c r="G53" s="37">
        <v>0</v>
      </c>
      <c r="H53" s="37">
        <f t="shared" si="10"/>
        <v>0</v>
      </c>
      <c r="I53" s="37">
        <v>0</v>
      </c>
      <c r="J53" s="37">
        <v>0</v>
      </c>
      <c r="K53" s="37">
        <v>0</v>
      </c>
      <c r="L53" s="37">
        <v>0</v>
      </c>
      <c r="M53" s="37">
        <v>0</v>
      </c>
      <c r="N53" s="37">
        <v>0</v>
      </c>
      <c r="O53" s="37">
        <v>0</v>
      </c>
      <c r="P53" s="37">
        <v>0</v>
      </c>
      <c r="Q53" s="37">
        <v>0</v>
      </c>
      <c r="R53" s="37">
        <v>0</v>
      </c>
      <c r="S53" s="37">
        <v>0</v>
      </c>
      <c r="T53" s="37">
        <v>0</v>
      </c>
      <c r="U53" s="37">
        <v>0</v>
      </c>
      <c r="V53" s="37">
        <v>0</v>
      </c>
      <c r="W53" s="37">
        <v>0</v>
      </c>
      <c r="X53" s="37">
        <v>0</v>
      </c>
    </row>
    <row r="54" spans="1:24" ht="63" x14ac:dyDescent="0.2">
      <c r="A54" s="38" t="s">
        <v>129</v>
      </c>
      <c r="B54" s="39" t="s">
        <v>131</v>
      </c>
      <c r="C54" s="40" t="s">
        <v>132</v>
      </c>
      <c r="D54" s="37">
        <v>0</v>
      </c>
      <c r="E54" s="37">
        <f t="shared" si="9"/>
        <v>0</v>
      </c>
      <c r="F54" s="37">
        <v>0</v>
      </c>
      <c r="G54" s="37">
        <v>0</v>
      </c>
      <c r="H54" s="37">
        <f t="shared" si="10"/>
        <v>0</v>
      </c>
      <c r="I54" s="37">
        <v>0</v>
      </c>
      <c r="J54" s="37">
        <v>0</v>
      </c>
      <c r="K54" s="37">
        <v>0</v>
      </c>
      <c r="L54" s="37">
        <v>0</v>
      </c>
      <c r="M54" s="37">
        <v>0</v>
      </c>
      <c r="N54" s="37">
        <v>0</v>
      </c>
      <c r="O54" s="37">
        <v>0</v>
      </c>
      <c r="P54" s="37">
        <v>0</v>
      </c>
      <c r="Q54" s="37">
        <v>0</v>
      </c>
      <c r="R54" s="37">
        <v>0</v>
      </c>
      <c r="S54" s="37">
        <v>0</v>
      </c>
      <c r="T54" s="37">
        <v>0</v>
      </c>
      <c r="U54" s="37">
        <v>0</v>
      </c>
      <c r="V54" s="37">
        <v>0</v>
      </c>
      <c r="W54" s="37">
        <v>0</v>
      </c>
      <c r="X54" s="37">
        <v>0</v>
      </c>
    </row>
    <row r="55" spans="1:24" ht="63" x14ac:dyDescent="0.2">
      <c r="A55" s="38" t="s">
        <v>129</v>
      </c>
      <c r="B55" s="39" t="s">
        <v>133</v>
      </c>
      <c r="C55" s="40" t="s">
        <v>134</v>
      </c>
      <c r="D55" s="37">
        <v>0</v>
      </c>
      <c r="E55" s="37">
        <f t="shared" si="9"/>
        <v>0</v>
      </c>
      <c r="F55" s="37">
        <v>0</v>
      </c>
      <c r="G55" s="37">
        <v>0</v>
      </c>
      <c r="H55" s="37">
        <f t="shared" si="10"/>
        <v>0</v>
      </c>
      <c r="I55" s="37"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  <c r="O55" s="37">
        <v>0</v>
      </c>
      <c r="P55" s="37">
        <v>0</v>
      </c>
      <c r="Q55" s="37">
        <v>0</v>
      </c>
      <c r="R55" s="37">
        <v>0</v>
      </c>
      <c r="S55" s="37">
        <v>0</v>
      </c>
      <c r="T55" s="37">
        <v>0</v>
      </c>
      <c r="U55" s="37">
        <v>0</v>
      </c>
      <c r="V55" s="37">
        <v>0</v>
      </c>
      <c r="W55" s="37">
        <v>0</v>
      </c>
      <c r="X55" s="37">
        <v>0</v>
      </c>
    </row>
    <row r="56" spans="1:24" ht="63" x14ac:dyDescent="0.2">
      <c r="A56" s="38" t="s">
        <v>129</v>
      </c>
      <c r="B56" s="39" t="s">
        <v>135</v>
      </c>
      <c r="C56" s="40" t="s">
        <v>136</v>
      </c>
      <c r="D56" s="37">
        <v>0</v>
      </c>
      <c r="E56" s="37">
        <f t="shared" si="9"/>
        <v>0</v>
      </c>
      <c r="F56" s="37">
        <v>0</v>
      </c>
      <c r="G56" s="37">
        <v>0</v>
      </c>
      <c r="H56" s="37">
        <f t="shared" si="10"/>
        <v>0</v>
      </c>
      <c r="I56" s="37">
        <v>0</v>
      </c>
      <c r="J56" s="37">
        <v>0</v>
      </c>
      <c r="K56" s="37">
        <v>0</v>
      </c>
      <c r="L56" s="37">
        <v>0</v>
      </c>
      <c r="M56" s="37">
        <v>0</v>
      </c>
      <c r="N56" s="37">
        <v>0</v>
      </c>
      <c r="O56" s="37">
        <v>0</v>
      </c>
      <c r="P56" s="37">
        <v>0</v>
      </c>
      <c r="Q56" s="37">
        <v>0</v>
      </c>
      <c r="R56" s="37">
        <v>0</v>
      </c>
      <c r="S56" s="37">
        <v>0</v>
      </c>
      <c r="T56" s="37">
        <v>0</v>
      </c>
      <c r="U56" s="37">
        <v>0</v>
      </c>
      <c r="V56" s="37">
        <v>0</v>
      </c>
      <c r="W56" s="37">
        <v>0</v>
      </c>
      <c r="X56" s="37">
        <v>0</v>
      </c>
    </row>
    <row r="57" spans="1:24" ht="47.25" x14ac:dyDescent="0.2">
      <c r="A57" s="38" t="s">
        <v>129</v>
      </c>
      <c r="B57" s="39" t="s">
        <v>137</v>
      </c>
      <c r="C57" s="40" t="s">
        <v>138</v>
      </c>
      <c r="D57" s="37">
        <v>0</v>
      </c>
      <c r="E57" s="37">
        <f t="shared" si="9"/>
        <v>0</v>
      </c>
      <c r="F57" s="37">
        <v>0</v>
      </c>
      <c r="G57" s="37">
        <v>0</v>
      </c>
      <c r="H57" s="37">
        <f t="shared" si="10"/>
        <v>0</v>
      </c>
      <c r="I57" s="37">
        <v>0</v>
      </c>
      <c r="J57" s="37">
        <v>0</v>
      </c>
      <c r="K57" s="37">
        <v>0</v>
      </c>
      <c r="L57" s="37">
        <v>0</v>
      </c>
      <c r="M57" s="37">
        <v>0</v>
      </c>
      <c r="N57" s="37">
        <v>0</v>
      </c>
      <c r="O57" s="37">
        <v>0</v>
      </c>
      <c r="P57" s="37">
        <v>0</v>
      </c>
      <c r="Q57" s="37">
        <v>0</v>
      </c>
      <c r="R57" s="37">
        <v>0</v>
      </c>
      <c r="S57" s="37">
        <v>0</v>
      </c>
      <c r="T57" s="37">
        <v>0</v>
      </c>
      <c r="U57" s="37">
        <v>0</v>
      </c>
      <c r="V57" s="37">
        <v>0</v>
      </c>
      <c r="W57" s="37">
        <v>0</v>
      </c>
      <c r="X57" s="37">
        <v>0</v>
      </c>
    </row>
    <row r="58" spans="1:24" ht="15.75" x14ac:dyDescent="0.2">
      <c r="A58" s="30" t="s">
        <v>139</v>
      </c>
      <c r="B58" s="31" t="s">
        <v>140</v>
      </c>
      <c r="C58" s="32" t="s">
        <v>57</v>
      </c>
      <c r="D58" s="37">
        <v>0</v>
      </c>
      <c r="E58" s="37">
        <f t="shared" si="9"/>
        <v>0</v>
      </c>
      <c r="F58" s="37">
        <v>0</v>
      </c>
      <c r="G58" s="37">
        <v>0</v>
      </c>
      <c r="H58" s="37">
        <f t="shared" si="10"/>
        <v>0</v>
      </c>
      <c r="I58" s="37">
        <v>0</v>
      </c>
      <c r="J58" s="37">
        <v>0</v>
      </c>
      <c r="K58" s="37">
        <v>0</v>
      </c>
      <c r="L58" s="37">
        <v>0</v>
      </c>
      <c r="M58" s="37">
        <v>0</v>
      </c>
      <c r="N58" s="37">
        <v>0</v>
      </c>
      <c r="O58" s="37">
        <v>0</v>
      </c>
      <c r="P58" s="37">
        <v>0</v>
      </c>
      <c r="Q58" s="37">
        <v>0</v>
      </c>
      <c r="R58" s="37">
        <v>0</v>
      </c>
      <c r="S58" s="37">
        <v>0</v>
      </c>
      <c r="T58" s="37">
        <v>0</v>
      </c>
      <c r="U58" s="37">
        <v>0</v>
      </c>
      <c r="V58" s="37">
        <v>0</v>
      </c>
      <c r="W58" s="37">
        <v>0</v>
      </c>
      <c r="X58" s="37">
        <v>0</v>
      </c>
    </row>
    <row r="59" spans="1:24" ht="15.75" x14ac:dyDescent="0.2">
      <c r="A59" s="30" t="s">
        <v>141</v>
      </c>
      <c r="B59" s="31" t="s">
        <v>142</v>
      </c>
      <c r="C59" s="32" t="s">
        <v>57</v>
      </c>
      <c r="D59" s="37">
        <v>0</v>
      </c>
      <c r="E59" s="37">
        <f t="shared" si="9"/>
        <v>0</v>
      </c>
      <c r="F59" s="37">
        <v>0</v>
      </c>
      <c r="G59" s="37">
        <v>0</v>
      </c>
      <c r="H59" s="37">
        <f t="shared" si="10"/>
        <v>0</v>
      </c>
      <c r="I59" s="37">
        <v>0</v>
      </c>
      <c r="J59" s="37">
        <v>0</v>
      </c>
      <c r="K59" s="37">
        <v>0</v>
      </c>
      <c r="L59" s="37">
        <v>0</v>
      </c>
      <c r="M59" s="37">
        <v>0</v>
      </c>
      <c r="N59" s="37">
        <v>0</v>
      </c>
      <c r="O59" s="37">
        <v>0</v>
      </c>
      <c r="P59" s="37">
        <v>0</v>
      </c>
      <c r="Q59" s="37">
        <v>0</v>
      </c>
      <c r="R59" s="37">
        <v>0</v>
      </c>
      <c r="S59" s="37">
        <v>0</v>
      </c>
      <c r="T59" s="37">
        <v>0</v>
      </c>
      <c r="U59" s="37">
        <v>0</v>
      </c>
      <c r="V59" s="37">
        <v>0</v>
      </c>
      <c r="W59" s="37">
        <v>0</v>
      </c>
      <c r="X59" s="37">
        <v>0</v>
      </c>
    </row>
    <row r="60" spans="1:24" ht="15.75" x14ac:dyDescent="0.2">
      <c r="A60" s="30" t="s">
        <v>143</v>
      </c>
      <c r="B60" s="31" t="s">
        <v>144</v>
      </c>
      <c r="C60" s="32" t="s">
        <v>57</v>
      </c>
      <c r="D60" s="37">
        <v>0</v>
      </c>
      <c r="E60" s="37">
        <f t="shared" si="9"/>
        <v>0</v>
      </c>
      <c r="F60" s="37">
        <v>0</v>
      </c>
      <c r="G60" s="37">
        <v>0</v>
      </c>
      <c r="H60" s="37">
        <f t="shared" si="10"/>
        <v>0</v>
      </c>
      <c r="I60" s="37">
        <v>0</v>
      </c>
      <c r="J60" s="37">
        <v>0</v>
      </c>
      <c r="K60" s="37">
        <v>0</v>
      </c>
      <c r="L60" s="37">
        <v>0</v>
      </c>
      <c r="M60" s="37">
        <v>0</v>
      </c>
      <c r="N60" s="37">
        <v>0</v>
      </c>
      <c r="O60" s="37">
        <v>0</v>
      </c>
      <c r="P60" s="37">
        <v>0</v>
      </c>
      <c r="Q60" s="37">
        <v>0</v>
      </c>
      <c r="R60" s="37">
        <v>0</v>
      </c>
      <c r="S60" s="37">
        <v>0</v>
      </c>
      <c r="T60" s="37">
        <v>0</v>
      </c>
      <c r="U60" s="37">
        <v>0</v>
      </c>
      <c r="V60" s="37">
        <v>0</v>
      </c>
      <c r="W60" s="37">
        <v>0</v>
      </c>
      <c r="X60" s="37">
        <v>0</v>
      </c>
    </row>
    <row r="61" spans="1:24" ht="15.75" x14ac:dyDescent="0.2">
      <c r="A61" s="30" t="s">
        <v>145</v>
      </c>
      <c r="B61" s="31" t="s">
        <v>146</v>
      </c>
      <c r="C61" s="32" t="s">
        <v>57</v>
      </c>
      <c r="D61" s="37">
        <v>0</v>
      </c>
      <c r="E61" s="37">
        <f t="shared" si="9"/>
        <v>0</v>
      </c>
      <c r="F61" s="37">
        <v>0</v>
      </c>
      <c r="G61" s="37">
        <v>0</v>
      </c>
      <c r="H61" s="37">
        <f t="shared" si="10"/>
        <v>0</v>
      </c>
      <c r="I61" s="37">
        <v>0</v>
      </c>
      <c r="J61" s="37">
        <v>0</v>
      </c>
      <c r="K61" s="37">
        <v>0</v>
      </c>
      <c r="L61" s="37">
        <v>0</v>
      </c>
      <c r="M61" s="37">
        <v>0</v>
      </c>
      <c r="N61" s="37">
        <v>0</v>
      </c>
      <c r="O61" s="37">
        <v>0</v>
      </c>
      <c r="P61" s="37">
        <v>0</v>
      </c>
      <c r="Q61" s="37">
        <v>0</v>
      </c>
      <c r="R61" s="37">
        <v>0</v>
      </c>
      <c r="S61" s="37">
        <v>0</v>
      </c>
      <c r="T61" s="37">
        <v>0</v>
      </c>
      <c r="U61" s="37">
        <v>0</v>
      </c>
      <c r="V61" s="37">
        <v>0</v>
      </c>
      <c r="W61" s="37">
        <v>0</v>
      </c>
      <c r="X61" s="37">
        <v>0</v>
      </c>
    </row>
    <row r="62" spans="1:24" ht="15.75" x14ac:dyDescent="0.2">
      <c r="A62" s="30" t="s">
        <v>147</v>
      </c>
      <c r="B62" s="31" t="s">
        <v>148</v>
      </c>
      <c r="C62" s="32" t="s">
        <v>57</v>
      </c>
      <c r="D62" s="37">
        <v>0</v>
      </c>
      <c r="E62" s="37">
        <f t="shared" si="9"/>
        <v>0</v>
      </c>
      <c r="F62" s="37">
        <v>0</v>
      </c>
      <c r="G62" s="37">
        <v>0</v>
      </c>
      <c r="H62" s="37">
        <f t="shared" si="10"/>
        <v>0</v>
      </c>
      <c r="I62" s="37">
        <v>0</v>
      </c>
      <c r="J62" s="37">
        <v>0</v>
      </c>
      <c r="K62" s="37">
        <v>0</v>
      </c>
      <c r="L62" s="37">
        <v>0</v>
      </c>
      <c r="M62" s="37">
        <v>0</v>
      </c>
      <c r="N62" s="37">
        <v>0</v>
      </c>
      <c r="O62" s="37">
        <v>0</v>
      </c>
      <c r="P62" s="37">
        <v>0</v>
      </c>
      <c r="Q62" s="37">
        <v>0</v>
      </c>
      <c r="R62" s="37">
        <v>0</v>
      </c>
      <c r="S62" s="37">
        <v>0</v>
      </c>
      <c r="T62" s="37">
        <v>0</v>
      </c>
      <c r="U62" s="37">
        <v>0</v>
      </c>
      <c r="V62" s="37">
        <v>0</v>
      </c>
      <c r="W62" s="37">
        <v>0</v>
      </c>
      <c r="X62" s="37">
        <v>0</v>
      </c>
    </row>
    <row r="63" spans="1:24" ht="31.5" x14ac:dyDescent="0.2">
      <c r="A63" s="30" t="s">
        <v>149</v>
      </c>
      <c r="B63" s="31" t="s">
        <v>150</v>
      </c>
      <c r="C63" s="32" t="s">
        <v>57</v>
      </c>
      <c r="D63" s="37">
        <v>0</v>
      </c>
      <c r="E63" s="37">
        <f t="shared" si="9"/>
        <v>0</v>
      </c>
      <c r="F63" s="37">
        <v>0</v>
      </c>
      <c r="G63" s="37">
        <v>0</v>
      </c>
      <c r="H63" s="37">
        <f t="shared" si="10"/>
        <v>0</v>
      </c>
      <c r="I63" s="37">
        <v>0</v>
      </c>
      <c r="J63" s="37">
        <v>0</v>
      </c>
      <c r="K63" s="37">
        <v>0</v>
      </c>
      <c r="L63" s="37">
        <v>0</v>
      </c>
      <c r="M63" s="37">
        <v>0</v>
      </c>
      <c r="N63" s="37">
        <v>0</v>
      </c>
      <c r="O63" s="37">
        <v>0</v>
      </c>
      <c r="P63" s="37">
        <v>0</v>
      </c>
      <c r="Q63" s="37">
        <v>0</v>
      </c>
      <c r="R63" s="37">
        <v>0</v>
      </c>
      <c r="S63" s="37">
        <v>0</v>
      </c>
      <c r="T63" s="37">
        <v>0</v>
      </c>
      <c r="U63" s="37">
        <v>0</v>
      </c>
      <c r="V63" s="37">
        <v>0</v>
      </c>
      <c r="W63" s="37">
        <v>0</v>
      </c>
      <c r="X63" s="37">
        <v>0</v>
      </c>
    </row>
    <row r="64" spans="1:24" ht="31.5" x14ac:dyDescent="0.2">
      <c r="A64" s="30" t="s">
        <v>151</v>
      </c>
      <c r="B64" s="31" t="s">
        <v>152</v>
      </c>
      <c r="C64" s="32" t="s">
        <v>57</v>
      </c>
      <c r="D64" s="37">
        <v>0</v>
      </c>
      <c r="E64" s="37">
        <f t="shared" si="9"/>
        <v>0</v>
      </c>
      <c r="F64" s="37">
        <v>0</v>
      </c>
      <c r="G64" s="37">
        <v>0</v>
      </c>
      <c r="H64" s="37">
        <f t="shared" si="10"/>
        <v>0</v>
      </c>
      <c r="I64" s="37">
        <v>0</v>
      </c>
      <c r="J64" s="37">
        <v>0</v>
      </c>
      <c r="K64" s="37">
        <v>0</v>
      </c>
      <c r="L64" s="37">
        <v>0</v>
      </c>
      <c r="M64" s="37">
        <v>0</v>
      </c>
      <c r="N64" s="37">
        <v>0</v>
      </c>
      <c r="O64" s="37">
        <v>0</v>
      </c>
      <c r="P64" s="37">
        <v>0</v>
      </c>
      <c r="Q64" s="37">
        <v>0</v>
      </c>
      <c r="R64" s="37">
        <v>0</v>
      </c>
      <c r="S64" s="37">
        <v>0</v>
      </c>
      <c r="T64" s="37">
        <v>0</v>
      </c>
      <c r="U64" s="37">
        <v>0</v>
      </c>
      <c r="V64" s="37">
        <v>0</v>
      </c>
      <c r="W64" s="37">
        <v>0</v>
      </c>
      <c r="X64" s="37">
        <v>0</v>
      </c>
    </row>
    <row r="65" spans="1:24" ht="31.5" x14ac:dyDescent="0.2">
      <c r="A65" s="30" t="s">
        <v>153</v>
      </c>
      <c r="B65" s="31" t="s">
        <v>154</v>
      </c>
      <c r="C65" s="32" t="s">
        <v>57</v>
      </c>
      <c r="D65" s="37">
        <v>0</v>
      </c>
      <c r="E65" s="37">
        <f t="shared" si="9"/>
        <v>0</v>
      </c>
      <c r="F65" s="37">
        <v>0</v>
      </c>
      <c r="G65" s="37">
        <v>0</v>
      </c>
      <c r="H65" s="37">
        <f t="shared" si="10"/>
        <v>0</v>
      </c>
      <c r="I65" s="37">
        <v>0</v>
      </c>
      <c r="J65" s="37">
        <v>0</v>
      </c>
      <c r="K65" s="37">
        <v>0</v>
      </c>
      <c r="L65" s="37">
        <v>0</v>
      </c>
      <c r="M65" s="37">
        <v>0</v>
      </c>
      <c r="N65" s="37">
        <v>0</v>
      </c>
      <c r="O65" s="37">
        <v>0</v>
      </c>
      <c r="P65" s="37">
        <v>0</v>
      </c>
      <c r="Q65" s="37">
        <v>0</v>
      </c>
      <c r="R65" s="37">
        <v>0</v>
      </c>
      <c r="S65" s="37">
        <v>0</v>
      </c>
      <c r="T65" s="37">
        <v>0</v>
      </c>
      <c r="U65" s="37">
        <v>0</v>
      </c>
      <c r="V65" s="37">
        <v>0</v>
      </c>
      <c r="W65" s="37">
        <v>0</v>
      </c>
      <c r="X65" s="37">
        <v>0</v>
      </c>
    </row>
    <row r="66" spans="1:24" ht="31.5" x14ac:dyDescent="0.2">
      <c r="A66" s="30" t="s">
        <v>155</v>
      </c>
      <c r="B66" s="31" t="s">
        <v>156</v>
      </c>
      <c r="C66" s="32" t="s">
        <v>57</v>
      </c>
      <c r="D66" s="37">
        <v>0</v>
      </c>
      <c r="E66" s="37">
        <f t="shared" si="9"/>
        <v>0</v>
      </c>
      <c r="F66" s="37">
        <v>0</v>
      </c>
      <c r="G66" s="37">
        <v>0</v>
      </c>
      <c r="H66" s="37">
        <f t="shared" si="10"/>
        <v>0</v>
      </c>
      <c r="I66" s="37">
        <v>0</v>
      </c>
      <c r="J66" s="37">
        <v>0</v>
      </c>
      <c r="K66" s="37">
        <v>0</v>
      </c>
      <c r="L66" s="37">
        <v>0</v>
      </c>
      <c r="M66" s="37">
        <v>0</v>
      </c>
      <c r="N66" s="37">
        <v>0</v>
      </c>
      <c r="O66" s="37">
        <v>0</v>
      </c>
      <c r="P66" s="37">
        <v>0</v>
      </c>
      <c r="Q66" s="37">
        <v>0</v>
      </c>
      <c r="R66" s="37">
        <v>0</v>
      </c>
      <c r="S66" s="37">
        <v>0</v>
      </c>
      <c r="T66" s="37">
        <v>0</v>
      </c>
      <c r="U66" s="37">
        <v>0</v>
      </c>
      <c r="V66" s="37">
        <v>0</v>
      </c>
      <c r="W66" s="37">
        <v>0</v>
      </c>
      <c r="X66" s="37">
        <v>0</v>
      </c>
    </row>
    <row r="67" spans="1:24" ht="31.5" x14ac:dyDescent="0.2">
      <c r="A67" s="36" t="s">
        <v>157</v>
      </c>
      <c r="B67" s="31" t="s">
        <v>158</v>
      </c>
      <c r="C67" s="32" t="s">
        <v>57</v>
      </c>
      <c r="D67" s="37">
        <v>0</v>
      </c>
      <c r="E67" s="37">
        <f t="shared" si="9"/>
        <v>0</v>
      </c>
      <c r="F67" s="37">
        <v>0</v>
      </c>
      <c r="G67" s="37">
        <v>0</v>
      </c>
      <c r="H67" s="37">
        <f t="shared" si="10"/>
        <v>0</v>
      </c>
      <c r="I67" s="37">
        <v>0</v>
      </c>
      <c r="J67" s="37">
        <v>0</v>
      </c>
      <c r="K67" s="37">
        <v>0</v>
      </c>
      <c r="L67" s="37">
        <v>0</v>
      </c>
      <c r="M67" s="37">
        <v>0</v>
      </c>
      <c r="N67" s="37">
        <v>0</v>
      </c>
      <c r="O67" s="37">
        <v>0</v>
      </c>
      <c r="P67" s="37">
        <v>0</v>
      </c>
      <c r="Q67" s="37">
        <v>0</v>
      </c>
      <c r="R67" s="37">
        <v>0</v>
      </c>
      <c r="S67" s="37">
        <v>0</v>
      </c>
      <c r="T67" s="37">
        <v>0</v>
      </c>
      <c r="U67" s="37">
        <v>0</v>
      </c>
      <c r="V67" s="37">
        <v>0</v>
      </c>
      <c r="W67" s="37">
        <v>0</v>
      </c>
      <c r="X67" s="37">
        <v>0</v>
      </c>
    </row>
    <row r="68" spans="1:24" ht="15.75" x14ac:dyDescent="0.2">
      <c r="A68" s="30" t="s">
        <v>159</v>
      </c>
      <c r="B68" s="31" t="s">
        <v>160</v>
      </c>
      <c r="C68" s="32" t="s">
        <v>57</v>
      </c>
      <c r="D68" s="37">
        <v>0</v>
      </c>
      <c r="E68" s="37">
        <v>0</v>
      </c>
      <c r="F68" s="37">
        <v>0</v>
      </c>
      <c r="G68" s="37">
        <v>0</v>
      </c>
      <c r="H68" s="37">
        <v>0</v>
      </c>
      <c r="I68" s="37">
        <v>0</v>
      </c>
      <c r="J68" s="37">
        <v>0</v>
      </c>
      <c r="K68" s="37">
        <v>0</v>
      </c>
      <c r="L68" s="37">
        <v>0</v>
      </c>
      <c r="M68" s="37">
        <v>0</v>
      </c>
      <c r="N68" s="37">
        <v>0</v>
      </c>
      <c r="O68" s="37">
        <v>0</v>
      </c>
      <c r="P68" s="37">
        <v>0</v>
      </c>
      <c r="Q68" s="37">
        <v>0</v>
      </c>
      <c r="R68" s="37">
        <v>0</v>
      </c>
      <c r="S68" s="37">
        <v>0</v>
      </c>
      <c r="T68" s="37">
        <v>0</v>
      </c>
      <c r="U68" s="37">
        <v>0</v>
      </c>
      <c r="V68" s="37">
        <v>0</v>
      </c>
      <c r="W68" s="37">
        <v>0</v>
      </c>
      <c r="X68" s="37">
        <v>0</v>
      </c>
    </row>
    <row r="69" spans="1:24" ht="31.5" x14ac:dyDescent="0.2">
      <c r="A69" s="36" t="s">
        <v>161</v>
      </c>
      <c r="B69" s="31" t="s">
        <v>162</v>
      </c>
      <c r="C69" s="32" t="s">
        <v>57</v>
      </c>
      <c r="D69" s="37">
        <v>0</v>
      </c>
      <c r="E69" s="37">
        <v>0</v>
      </c>
      <c r="F69" s="37">
        <v>0</v>
      </c>
      <c r="G69" s="37">
        <v>0</v>
      </c>
      <c r="H69" s="37">
        <v>0</v>
      </c>
      <c r="I69" s="37">
        <v>0</v>
      </c>
      <c r="J69" s="37">
        <v>0</v>
      </c>
      <c r="K69" s="37">
        <v>0</v>
      </c>
      <c r="L69" s="37">
        <v>0</v>
      </c>
      <c r="M69" s="37">
        <v>0</v>
      </c>
      <c r="N69" s="37">
        <v>0</v>
      </c>
      <c r="O69" s="37">
        <v>0</v>
      </c>
      <c r="P69" s="37">
        <v>0</v>
      </c>
      <c r="Q69" s="37">
        <v>0</v>
      </c>
      <c r="R69" s="37">
        <v>0</v>
      </c>
      <c r="S69" s="37">
        <v>0</v>
      </c>
      <c r="T69" s="37">
        <v>0</v>
      </c>
      <c r="U69" s="37">
        <v>0</v>
      </c>
      <c r="V69" s="37">
        <v>0</v>
      </c>
      <c r="W69" s="37">
        <v>0</v>
      </c>
      <c r="X69" s="37">
        <v>0</v>
      </c>
    </row>
    <row r="70" spans="1:24" ht="31.5" x14ac:dyDescent="0.2">
      <c r="A70" s="30" t="s">
        <v>163</v>
      </c>
      <c r="B70" s="31" t="s">
        <v>164</v>
      </c>
      <c r="C70" s="32" t="s">
        <v>57</v>
      </c>
      <c r="D70" s="37">
        <v>0</v>
      </c>
      <c r="E70" s="37">
        <v>0</v>
      </c>
      <c r="F70" s="37">
        <v>0</v>
      </c>
      <c r="G70" s="37">
        <v>0</v>
      </c>
      <c r="H70" s="37">
        <v>0</v>
      </c>
      <c r="I70" s="37">
        <v>0</v>
      </c>
      <c r="J70" s="37">
        <v>0</v>
      </c>
      <c r="K70" s="37">
        <v>0</v>
      </c>
      <c r="L70" s="37">
        <v>0</v>
      </c>
      <c r="M70" s="37">
        <v>0</v>
      </c>
      <c r="N70" s="37">
        <v>0</v>
      </c>
      <c r="O70" s="37">
        <v>0</v>
      </c>
      <c r="P70" s="37">
        <v>0</v>
      </c>
      <c r="Q70" s="37">
        <v>0</v>
      </c>
      <c r="R70" s="37">
        <v>0</v>
      </c>
      <c r="S70" s="37">
        <v>0</v>
      </c>
      <c r="T70" s="37">
        <v>0</v>
      </c>
      <c r="U70" s="37">
        <v>0</v>
      </c>
      <c r="V70" s="37">
        <v>0</v>
      </c>
      <c r="W70" s="37">
        <v>0</v>
      </c>
      <c r="X70" s="37">
        <v>0</v>
      </c>
    </row>
    <row r="71" spans="1:24" ht="31.5" x14ac:dyDescent="0.2">
      <c r="A71" s="30" t="s">
        <v>165</v>
      </c>
      <c r="B71" s="31" t="s">
        <v>166</v>
      </c>
      <c r="C71" s="32" t="s">
        <v>57</v>
      </c>
      <c r="D71" s="37">
        <v>0</v>
      </c>
      <c r="E71" s="37">
        <v>0</v>
      </c>
      <c r="F71" s="37">
        <v>0</v>
      </c>
      <c r="G71" s="37">
        <v>0</v>
      </c>
      <c r="H71" s="37">
        <v>0</v>
      </c>
      <c r="I71" s="37">
        <v>0</v>
      </c>
      <c r="J71" s="37">
        <v>0</v>
      </c>
      <c r="K71" s="37">
        <v>0</v>
      </c>
      <c r="L71" s="37">
        <v>0</v>
      </c>
      <c r="M71" s="37">
        <v>0</v>
      </c>
      <c r="N71" s="37">
        <v>0</v>
      </c>
      <c r="O71" s="37">
        <v>0</v>
      </c>
      <c r="P71" s="37">
        <v>0</v>
      </c>
      <c r="Q71" s="37">
        <v>0</v>
      </c>
      <c r="R71" s="37">
        <v>0</v>
      </c>
      <c r="S71" s="37">
        <v>0</v>
      </c>
      <c r="T71" s="37">
        <v>0</v>
      </c>
      <c r="U71" s="37">
        <v>0</v>
      </c>
      <c r="V71" s="37">
        <v>0</v>
      </c>
      <c r="W71" s="37">
        <v>0</v>
      </c>
      <c r="X71" s="37">
        <v>0</v>
      </c>
    </row>
    <row r="72" spans="1:24" ht="31.5" x14ac:dyDescent="0.2">
      <c r="A72" s="30" t="s">
        <v>167</v>
      </c>
      <c r="B72" s="31" t="s">
        <v>168</v>
      </c>
      <c r="C72" s="32" t="s">
        <v>57</v>
      </c>
      <c r="D72" s="37">
        <v>0</v>
      </c>
      <c r="E72" s="37">
        <v>0</v>
      </c>
      <c r="F72" s="37">
        <v>0</v>
      </c>
      <c r="G72" s="37">
        <v>0</v>
      </c>
      <c r="H72" s="37">
        <v>0</v>
      </c>
      <c r="I72" s="37">
        <v>0</v>
      </c>
      <c r="J72" s="37">
        <v>0</v>
      </c>
      <c r="K72" s="37">
        <v>0</v>
      </c>
      <c r="L72" s="37">
        <v>0</v>
      </c>
      <c r="M72" s="37">
        <v>0</v>
      </c>
      <c r="N72" s="37">
        <v>0</v>
      </c>
      <c r="O72" s="37">
        <v>0</v>
      </c>
      <c r="P72" s="37">
        <v>0</v>
      </c>
      <c r="Q72" s="37">
        <v>0</v>
      </c>
      <c r="R72" s="37">
        <v>0</v>
      </c>
      <c r="S72" s="37">
        <v>0</v>
      </c>
      <c r="T72" s="37">
        <v>0</v>
      </c>
      <c r="U72" s="37">
        <v>0</v>
      </c>
      <c r="V72" s="37">
        <v>0</v>
      </c>
      <c r="W72" s="37">
        <v>0</v>
      </c>
      <c r="X72" s="37">
        <v>0</v>
      </c>
    </row>
    <row r="73" spans="1:24" ht="15.75" x14ac:dyDescent="0.2">
      <c r="A73" s="30" t="s">
        <v>169</v>
      </c>
      <c r="B73" s="31" t="s">
        <v>170</v>
      </c>
      <c r="C73" s="32" t="s">
        <v>57</v>
      </c>
      <c r="D73" s="37">
        <v>0</v>
      </c>
      <c r="E73" s="37">
        <v>0</v>
      </c>
      <c r="F73" s="37">
        <v>0</v>
      </c>
      <c r="G73" s="37">
        <v>0</v>
      </c>
      <c r="H73" s="37">
        <v>0</v>
      </c>
      <c r="I73" s="37">
        <v>0</v>
      </c>
      <c r="J73" s="37">
        <v>0</v>
      </c>
      <c r="K73" s="37">
        <v>0</v>
      </c>
      <c r="L73" s="37">
        <v>0</v>
      </c>
      <c r="M73" s="37">
        <v>0</v>
      </c>
      <c r="N73" s="37">
        <v>0</v>
      </c>
      <c r="O73" s="37">
        <v>0</v>
      </c>
      <c r="P73" s="37">
        <v>0</v>
      </c>
      <c r="Q73" s="37">
        <v>0</v>
      </c>
      <c r="R73" s="37">
        <v>0</v>
      </c>
      <c r="S73" s="37">
        <v>0</v>
      </c>
      <c r="T73" s="37">
        <v>0</v>
      </c>
      <c r="U73" s="37">
        <v>0</v>
      </c>
      <c r="V73" s="37">
        <v>0</v>
      </c>
      <c r="W73" s="37">
        <v>0</v>
      </c>
      <c r="X73" s="37">
        <v>0</v>
      </c>
    </row>
    <row r="74" spans="1:24" ht="31.5" x14ac:dyDescent="0.2">
      <c r="A74" s="30" t="s">
        <v>171</v>
      </c>
      <c r="B74" s="31" t="s">
        <v>172</v>
      </c>
      <c r="C74" s="32" t="s">
        <v>57</v>
      </c>
      <c r="D74" s="37">
        <v>0</v>
      </c>
      <c r="E74" s="37">
        <v>0</v>
      </c>
      <c r="F74" s="37">
        <v>0</v>
      </c>
      <c r="G74" s="37">
        <v>0</v>
      </c>
      <c r="H74" s="37">
        <v>0</v>
      </c>
      <c r="I74" s="37">
        <v>0</v>
      </c>
      <c r="J74" s="37">
        <v>0</v>
      </c>
      <c r="K74" s="37">
        <v>0</v>
      </c>
      <c r="L74" s="37">
        <v>0</v>
      </c>
      <c r="M74" s="37">
        <v>0</v>
      </c>
      <c r="N74" s="37">
        <v>0</v>
      </c>
      <c r="O74" s="37">
        <v>0</v>
      </c>
      <c r="P74" s="37">
        <v>0</v>
      </c>
      <c r="Q74" s="37">
        <v>0</v>
      </c>
      <c r="R74" s="37">
        <v>0</v>
      </c>
      <c r="S74" s="37">
        <v>0</v>
      </c>
      <c r="T74" s="37">
        <v>0</v>
      </c>
      <c r="U74" s="37">
        <v>0</v>
      </c>
      <c r="V74" s="37">
        <v>0</v>
      </c>
      <c r="W74" s="37">
        <v>0</v>
      </c>
      <c r="X74" s="37">
        <v>0</v>
      </c>
    </row>
    <row r="75" spans="1:24" ht="15.75" x14ac:dyDescent="0.2">
      <c r="A75" s="30" t="s">
        <v>173</v>
      </c>
      <c r="B75" s="31" t="s">
        <v>174</v>
      </c>
      <c r="C75" s="32" t="s">
        <v>57</v>
      </c>
      <c r="D75" s="37">
        <v>0</v>
      </c>
      <c r="E75" s="37">
        <v>0</v>
      </c>
      <c r="F75" s="37">
        <v>0</v>
      </c>
      <c r="G75" s="37">
        <v>0</v>
      </c>
      <c r="H75" s="37">
        <v>0</v>
      </c>
      <c r="I75" s="37">
        <v>0</v>
      </c>
      <c r="J75" s="37">
        <v>0</v>
      </c>
      <c r="K75" s="37">
        <v>0</v>
      </c>
      <c r="L75" s="37">
        <v>0</v>
      </c>
      <c r="M75" s="37">
        <v>0</v>
      </c>
      <c r="N75" s="37">
        <v>0</v>
      </c>
      <c r="O75" s="37">
        <v>0</v>
      </c>
      <c r="P75" s="37">
        <v>0</v>
      </c>
      <c r="Q75" s="37">
        <v>0</v>
      </c>
      <c r="R75" s="37">
        <v>0</v>
      </c>
      <c r="S75" s="37">
        <v>0</v>
      </c>
      <c r="T75" s="37">
        <v>0</v>
      </c>
      <c r="U75" s="37">
        <v>0</v>
      </c>
      <c r="V75" s="37">
        <v>0</v>
      </c>
      <c r="W75" s="37">
        <v>0</v>
      </c>
      <c r="X75" s="37">
        <v>0</v>
      </c>
    </row>
  </sheetData>
  <mergeCells count="15">
    <mergeCell ref="J12:M12"/>
    <mergeCell ref="N12:P12"/>
    <mergeCell ref="Q12:R12"/>
    <mergeCell ref="S12:U12"/>
    <mergeCell ref="V12:W12"/>
    <mergeCell ref="A5:X5"/>
    <mergeCell ref="A6:X6"/>
    <mergeCell ref="A7:X7"/>
    <mergeCell ref="A9:X9"/>
    <mergeCell ref="A10:M10"/>
    <mergeCell ref="A11:A13"/>
    <mergeCell ref="B11:B13"/>
    <mergeCell ref="C11:C13"/>
    <mergeCell ref="D11:X11"/>
    <mergeCell ref="D12:I12"/>
  </mergeCells>
  <pageMargins left="0.25" right="0.25" top="0.75" bottom="0.75" header="0.3" footer="0.3"/>
  <pageSetup paperSize="9" scale="20" fitToHeight="0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5"/>
  <sheetViews>
    <sheetView topLeftCell="O1" workbookViewId="0">
      <selection activeCell="X3" sqref="X3"/>
    </sheetView>
  </sheetViews>
  <sheetFormatPr defaultColWidth="9.140625" defaultRowHeight="15" x14ac:dyDescent="0.25"/>
  <cols>
    <col min="1" max="1" width="11.140625" style="74" customWidth="1"/>
    <col min="2" max="2" width="91.140625" style="74" customWidth="1"/>
    <col min="3" max="3" width="21" style="74" customWidth="1"/>
    <col min="4" max="13" width="27" style="75" customWidth="1"/>
    <col min="14" max="17" width="27" style="74" customWidth="1"/>
    <col min="18" max="18" width="35.85546875" style="74" customWidth="1"/>
    <col min="19" max="23" width="27" style="74" customWidth="1"/>
    <col min="24" max="24" width="35.28515625" style="74" customWidth="1"/>
    <col min="25" max="16384" width="9.140625" style="74"/>
  </cols>
  <sheetData>
    <row r="1" spans="1:26" ht="18.75" customHeight="1" x14ac:dyDescent="0.25">
      <c r="X1" s="2" t="s">
        <v>258</v>
      </c>
    </row>
    <row r="2" spans="1:26" ht="18.75" customHeight="1" x14ac:dyDescent="0.25">
      <c r="X2" s="2" t="s">
        <v>1</v>
      </c>
    </row>
    <row r="3" spans="1:26" ht="18.75" customHeight="1" x14ac:dyDescent="0.25">
      <c r="F3" s="76"/>
      <c r="G3" s="76"/>
      <c r="H3" s="76"/>
      <c r="X3" s="2"/>
    </row>
    <row r="4" spans="1:26" ht="18.75" customHeight="1" x14ac:dyDescent="0.25">
      <c r="F4" s="76"/>
      <c r="G4" s="76"/>
      <c r="H4" s="76"/>
      <c r="X4" s="2"/>
    </row>
    <row r="5" spans="1:26" ht="39.75" customHeight="1" x14ac:dyDescent="0.2">
      <c r="A5" s="77" t="s">
        <v>2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</row>
    <row r="6" spans="1:26" ht="39.75" customHeight="1" x14ac:dyDescent="0.2">
      <c r="A6" s="77" t="s">
        <v>204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</row>
    <row r="7" spans="1:26" ht="44.25" customHeight="1" x14ac:dyDescent="0.2">
      <c r="A7" s="77" t="s">
        <v>259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</row>
    <row r="8" spans="1:26" ht="15.75" customHeight="1" x14ac:dyDescent="0.25"/>
    <row r="9" spans="1:26" ht="38.25" customHeight="1" x14ac:dyDescent="0.25">
      <c r="A9" s="55" t="s">
        <v>4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</row>
    <row r="10" spans="1:26" s="83" customFormat="1" ht="15.75" customHeight="1" x14ac:dyDescent="0.3">
      <c r="A10" s="81"/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</row>
    <row r="11" spans="1:26" s="86" customFormat="1" ht="58.5" customHeight="1" x14ac:dyDescent="0.25">
      <c r="A11" s="84" t="s">
        <v>177</v>
      </c>
      <c r="B11" s="84" t="s">
        <v>6</v>
      </c>
      <c r="C11" s="84" t="s">
        <v>7</v>
      </c>
      <c r="D11" s="85" t="s">
        <v>206</v>
      </c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</row>
    <row r="12" spans="1:26" s="86" customFormat="1" ht="94.5" customHeight="1" x14ac:dyDescent="0.25">
      <c r="A12" s="87"/>
      <c r="B12" s="87"/>
      <c r="C12" s="87"/>
      <c r="D12" s="85" t="s">
        <v>207</v>
      </c>
      <c r="E12" s="85"/>
      <c r="F12" s="85"/>
      <c r="G12" s="85"/>
      <c r="H12" s="85"/>
      <c r="I12" s="85"/>
      <c r="J12" s="85" t="s">
        <v>208</v>
      </c>
      <c r="K12" s="85"/>
      <c r="L12" s="85"/>
      <c r="M12" s="85"/>
      <c r="N12" s="85" t="s">
        <v>209</v>
      </c>
      <c r="O12" s="85"/>
      <c r="P12" s="85"/>
      <c r="Q12" s="85" t="s">
        <v>210</v>
      </c>
      <c r="R12" s="85"/>
      <c r="S12" s="85" t="s">
        <v>211</v>
      </c>
      <c r="T12" s="85"/>
      <c r="U12" s="85"/>
      <c r="V12" s="85" t="s">
        <v>212</v>
      </c>
      <c r="W12" s="85"/>
      <c r="X12" s="88" t="s">
        <v>213</v>
      </c>
    </row>
    <row r="13" spans="1:26" s="86" customFormat="1" ht="219.75" customHeight="1" x14ac:dyDescent="0.25">
      <c r="A13" s="87"/>
      <c r="B13" s="87"/>
      <c r="C13" s="87"/>
      <c r="D13" s="88" t="s">
        <v>214</v>
      </c>
      <c r="E13" s="88" t="s">
        <v>215</v>
      </c>
      <c r="F13" s="88" t="s">
        <v>216</v>
      </c>
      <c r="G13" s="88" t="s">
        <v>217</v>
      </c>
      <c r="H13" s="88" t="s">
        <v>218</v>
      </c>
      <c r="I13" s="88" t="s">
        <v>219</v>
      </c>
      <c r="J13" s="88" t="s">
        <v>220</v>
      </c>
      <c r="K13" s="88" t="s">
        <v>221</v>
      </c>
      <c r="L13" s="88" t="s">
        <v>222</v>
      </c>
      <c r="M13" s="88" t="s">
        <v>223</v>
      </c>
      <c r="N13" s="88" t="s">
        <v>224</v>
      </c>
      <c r="O13" s="88" t="s">
        <v>225</v>
      </c>
      <c r="P13" s="88" t="s">
        <v>226</v>
      </c>
      <c r="Q13" s="88" t="s">
        <v>227</v>
      </c>
      <c r="R13" s="88" t="s">
        <v>228</v>
      </c>
      <c r="S13" s="88" t="s">
        <v>229</v>
      </c>
      <c r="T13" s="88" t="s">
        <v>230</v>
      </c>
      <c r="U13" s="88" t="s">
        <v>231</v>
      </c>
      <c r="V13" s="88" t="s">
        <v>232</v>
      </c>
      <c r="W13" s="88" t="s">
        <v>233</v>
      </c>
      <c r="X13" s="88" t="s">
        <v>234</v>
      </c>
    </row>
    <row r="14" spans="1:26" s="86" customFormat="1" ht="39.75" customHeight="1" x14ac:dyDescent="0.25">
      <c r="A14" s="89">
        <v>1</v>
      </c>
      <c r="B14" s="89">
        <v>2</v>
      </c>
      <c r="C14" s="89">
        <v>3</v>
      </c>
      <c r="D14" s="90" t="s">
        <v>235</v>
      </c>
      <c r="E14" s="30" t="s">
        <v>236</v>
      </c>
      <c r="F14" s="90" t="s">
        <v>237</v>
      </c>
      <c r="G14" s="30" t="s">
        <v>238</v>
      </c>
      <c r="H14" s="90" t="s">
        <v>239</v>
      </c>
      <c r="I14" s="30" t="s">
        <v>240</v>
      </c>
      <c r="J14" s="90" t="s">
        <v>241</v>
      </c>
      <c r="K14" s="30" t="s">
        <v>242</v>
      </c>
      <c r="L14" s="90" t="s">
        <v>243</v>
      </c>
      <c r="M14" s="30" t="s">
        <v>244</v>
      </c>
      <c r="N14" s="90" t="s">
        <v>245</v>
      </c>
      <c r="O14" s="30" t="s">
        <v>246</v>
      </c>
      <c r="P14" s="30" t="s">
        <v>247</v>
      </c>
      <c r="Q14" s="90" t="s">
        <v>248</v>
      </c>
      <c r="R14" s="30" t="s">
        <v>249</v>
      </c>
      <c r="S14" s="91" t="s">
        <v>250</v>
      </c>
      <c r="T14" s="91" t="s">
        <v>251</v>
      </c>
      <c r="U14" s="91" t="s">
        <v>252</v>
      </c>
      <c r="V14" s="91" t="s">
        <v>253</v>
      </c>
      <c r="W14" s="91" t="s">
        <v>254</v>
      </c>
      <c r="X14" s="91" t="s">
        <v>255</v>
      </c>
    </row>
    <row r="15" spans="1:26" ht="49.5" customHeight="1" x14ac:dyDescent="0.2">
      <c r="A15" s="30" t="s">
        <v>55</v>
      </c>
      <c r="B15" s="31" t="s">
        <v>56</v>
      </c>
      <c r="C15" s="32" t="s">
        <v>57</v>
      </c>
      <c r="D15" s="37">
        <f t="shared" ref="D15:X30" si="0">D22</f>
        <v>0</v>
      </c>
      <c r="E15" s="37">
        <f t="shared" si="0"/>
        <v>0</v>
      </c>
      <c r="F15" s="37">
        <f t="shared" si="0"/>
        <v>0</v>
      </c>
      <c r="G15" s="37">
        <f t="shared" si="0"/>
        <v>0</v>
      </c>
      <c r="H15" s="37">
        <f t="shared" si="0"/>
        <v>0</v>
      </c>
      <c r="I15" s="37">
        <f t="shared" si="0"/>
        <v>0</v>
      </c>
      <c r="J15" s="37">
        <f t="shared" si="0"/>
        <v>0.41000000000000003</v>
      </c>
      <c r="K15" s="37">
        <f t="shared" si="0"/>
        <v>23.6</v>
      </c>
      <c r="L15" s="37">
        <f t="shared" si="0"/>
        <v>3</v>
      </c>
      <c r="M15" s="37">
        <f t="shared" si="0"/>
        <v>0</v>
      </c>
      <c r="N15" s="37">
        <f t="shared" si="0"/>
        <v>0</v>
      </c>
      <c r="O15" s="37">
        <f t="shared" si="0"/>
        <v>0</v>
      </c>
      <c r="P15" s="37">
        <f t="shared" si="0"/>
        <v>0</v>
      </c>
      <c r="Q15" s="37">
        <f t="shared" si="0"/>
        <v>0</v>
      </c>
      <c r="R15" s="37">
        <f t="shared" si="0"/>
        <v>0</v>
      </c>
      <c r="S15" s="37">
        <f t="shared" si="0"/>
        <v>0</v>
      </c>
      <c r="T15" s="37">
        <f t="shared" si="0"/>
        <v>0</v>
      </c>
      <c r="U15" s="37">
        <f t="shared" si="0"/>
        <v>0</v>
      </c>
      <c r="V15" s="37">
        <f t="shared" si="0"/>
        <v>0</v>
      </c>
      <c r="W15" s="37">
        <f t="shared" si="0"/>
        <v>0</v>
      </c>
      <c r="X15" s="37">
        <f t="shared" si="0"/>
        <v>0</v>
      </c>
    </row>
    <row r="16" spans="1:26" ht="35.25" customHeight="1" x14ac:dyDescent="0.2">
      <c r="A16" s="30" t="s">
        <v>59</v>
      </c>
      <c r="B16" s="31" t="s">
        <v>60</v>
      </c>
      <c r="C16" s="32" t="s">
        <v>57</v>
      </c>
      <c r="D16" s="37">
        <f t="shared" si="0"/>
        <v>0</v>
      </c>
      <c r="E16" s="37">
        <f t="shared" si="0"/>
        <v>0</v>
      </c>
      <c r="F16" s="37">
        <f t="shared" si="0"/>
        <v>0</v>
      </c>
      <c r="G16" s="37">
        <f t="shared" si="0"/>
        <v>0</v>
      </c>
      <c r="H16" s="37">
        <f t="shared" si="0"/>
        <v>0</v>
      </c>
      <c r="I16" s="37">
        <f t="shared" si="0"/>
        <v>0</v>
      </c>
      <c r="J16" s="37">
        <f t="shared" si="0"/>
        <v>0.41000000000000003</v>
      </c>
      <c r="K16" s="37">
        <f t="shared" si="0"/>
        <v>0.60000000000000009</v>
      </c>
      <c r="L16" s="37">
        <f t="shared" si="0"/>
        <v>0</v>
      </c>
      <c r="M16" s="37">
        <f t="shared" si="0"/>
        <v>0</v>
      </c>
      <c r="N16" s="37">
        <f t="shared" si="0"/>
        <v>0</v>
      </c>
      <c r="O16" s="37">
        <f t="shared" si="0"/>
        <v>0</v>
      </c>
      <c r="P16" s="37">
        <f t="shared" si="0"/>
        <v>0</v>
      </c>
      <c r="Q16" s="37">
        <f t="shared" si="0"/>
        <v>0</v>
      </c>
      <c r="R16" s="37">
        <f t="shared" si="0"/>
        <v>0</v>
      </c>
      <c r="S16" s="37">
        <f t="shared" si="0"/>
        <v>0</v>
      </c>
      <c r="T16" s="37">
        <f t="shared" si="0"/>
        <v>0</v>
      </c>
      <c r="U16" s="37">
        <f t="shared" si="0"/>
        <v>0</v>
      </c>
      <c r="V16" s="37">
        <f t="shared" si="0"/>
        <v>0</v>
      </c>
      <c r="W16" s="37">
        <f t="shared" si="0"/>
        <v>0</v>
      </c>
      <c r="X16" s="37">
        <f t="shared" si="0"/>
        <v>0</v>
      </c>
    </row>
    <row r="17" spans="1:24" ht="15.75" x14ac:dyDescent="0.2">
      <c r="A17" s="30" t="s">
        <v>61</v>
      </c>
      <c r="B17" s="31" t="s">
        <v>62</v>
      </c>
      <c r="C17" s="32" t="s">
        <v>57</v>
      </c>
      <c r="D17" s="37">
        <f t="shared" ref="D17:X17" si="1">D42</f>
        <v>0</v>
      </c>
      <c r="E17" s="37">
        <f t="shared" si="0"/>
        <v>0</v>
      </c>
      <c r="F17" s="37">
        <f t="shared" si="1"/>
        <v>0</v>
      </c>
      <c r="G17" s="37">
        <f t="shared" si="1"/>
        <v>0</v>
      </c>
      <c r="H17" s="37">
        <f t="shared" si="0"/>
        <v>0</v>
      </c>
      <c r="I17" s="37">
        <f t="shared" si="1"/>
        <v>0</v>
      </c>
      <c r="J17" s="37">
        <f t="shared" si="1"/>
        <v>0</v>
      </c>
      <c r="K17" s="37">
        <f t="shared" si="1"/>
        <v>23</v>
      </c>
      <c r="L17" s="37">
        <f t="shared" si="1"/>
        <v>3</v>
      </c>
      <c r="M17" s="37">
        <f t="shared" si="1"/>
        <v>0</v>
      </c>
      <c r="N17" s="37">
        <f t="shared" si="1"/>
        <v>0</v>
      </c>
      <c r="O17" s="37">
        <f t="shared" si="1"/>
        <v>0</v>
      </c>
      <c r="P17" s="37">
        <f t="shared" si="1"/>
        <v>0</v>
      </c>
      <c r="Q17" s="37">
        <f t="shared" si="1"/>
        <v>0</v>
      </c>
      <c r="R17" s="37">
        <f t="shared" si="1"/>
        <v>0</v>
      </c>
      <c r="S17" s="37">
        <f t="shared" si="1"/>
        <v>0</v>
      </c>
      <c r="T17" s="37">
        <f t="shared" si="1"/>
        <v>0</v>
      </c>
      <c r="U17" s="37">
        <f t="shared" si="1"/>
        <v>0</v>
      </c>
      <c r="V17" s="37">
        <f t="shared" si="1"/>
        <v>0</v>
      </c>
      <c r="W17" s="37">
        <f t="shared" si="1"/>
        <v>0</v>
      </c>
      <c r="X17" s="37">
        <f t="shared" si="1"/>
        <v>0</v>
      </c>
    </row>
    <row r="18" spans="1:24" ht="31.5" x14ac:dyDescent="0.2">
      <c r="A18" s="30" t="s">
        <v>63</v>
      </c>
      <c r="B18" s="31" t="s">
        <v>64</v>
      </c>
      <c r="C18" s="32" t="s">
        <v>57</v>
      </c>
      <c r="D18" s="37">
        <f t="shared" ref="D18:X18" si="2">D62</f>
        <v>0</v>
      </c>
      <c r="E18" s="37">
        <f t="shared" si="0"/>
        <v>0</v>
      </c>
      <c r="F18" s="37">
        <f t="shared" si="2"/>
        <v>0</v>
      </c>
      <c r="G18" s="37">
        <f t="shared" si="2"/>
        <v>0</v>
      </c>
      <c r="H18" s="37">
        <f t="shared" si="0"/>
        <v>0</v>
      </c>
      <c r="I18" s="37">
        <f t="shared" si="2"/>
        <v>0</v>
      </c>
      <c r="J18" s="37">
        <f t="shared" si="2"/>
        <v>0</v>
      </c>
      <c r="K18" s="37">
        <f t="shared" si="2"/>
        <v>0</v>
      </c>
      <c r="L18" s="37">
        <f t="shared" si="2"/>
        <v>0</v>
      </c>
      <c r="M18" s="37">
        <f t="shared" si="2"/>
        <v>0</v>
      </c>
      <c r="N18" s="37">
        <f t="shared" si="2"/>
        <v>0</v>
      </c>
      <c r="O18" s="37">
        <f t="shared" si="2"/>
        <v>0</v>
      </c>
      <c r="P18" s="37">
        <f t="shared" si="2"/>
        <v>0</v>
      </c>
      <c r="Q18" s="37">
        <f t="shared" si="2"/>
        <v>0</v>
      </c>
      <c r="R18" s="37">
        <f t="shared" si="2"/>
        <v>0</v>
      </c>
      <c r="S18" s="37">
        <f t="shared" si="2"/>
        <v>0</v>
      </c>
      <c r="T18" s="37">
        <f t="shared" si="2"/>
        <v>0</v>
      </c>
      <c r="U18" s="37">
        <f t="shared" si="2"/>
        <v>0</v>
      </c>
      <c r="V18" s="37">
        <f t="shared" si="2"/>
        <v>0</v>
      </c>
      <c r="W18" s="37">
        <f t="shared" si="2"/>
        <v>0</v>
      </c>
      <c r="X18" s="37">
        <f t="shared" si="2"/>
        <v>0</v>
      </c>
    </row>
    <row r="19" spans="1:24" ht="15.75" x14ac:dyDescent="0.2">
      <c r="A19" s="30" t="s">
        <v>65</v>
      </c>
      <c r="B19" s="31" t="s">
        <v>66</v>
      </c>
      <c r="C19" s="32" t="s">
        <v>57</v>
      </c>
      <c r="D19" s="37">
        <f t="shared" ref="D19:X21" si="3">D65</f>
        <v>0</v>
      </c>
      <c r="E19" s="37">
        <f t="shared" si="0"/>
        <v>0</v>
      </c>
      <c r="F19" s="37">
        <f t="shared" si="3"/>
        <v>0</v>
      </c>
      <c r="G19" s="37">
        <f t="shared" si="3"/>
        <v>0</v>
      </c>
      <c r="H19" s="37">
        <f t="shared" si="0"/>
        <v>0</v>
      </c>
      <c r="I19" s="37">
        <f t="shared" si="3"/>
        <v>0</v>
      </c>
      <c r="J19" s="37">
        <f t="shared" si="3"/>
        <v>0</v>
      </c>
      <c r="K19" s="37">
        <f t="shared" si="3"/>
        <v>0</v>
      </c>
      <c r="L19" s="37">
        <f t="shared" si="3"/>
        <v>0</v>
      </c>
      <c r="M19" s="37">
        <f t="shared" si="3"/>
        <v>0</v>
      </c>
      <c r="N19" s="37">
        <f t="shared" si="3"/>
        <v>0</v>
      </c>
      <c r="O19" s="37">
        <f t="shared" si="3"/>
        <v>0</v>
      </c>
      <c r="P19" s="37">
        <f t="shared" si="3"/>
        <v>0</v>
      </c>
      <c r="Q19" s="37">
        <f t="shared" si="3"/>
        <v>0</v>
      </c>
      <c r="R19" s="37">
        <f t="shared" si="3"/>
        <v>0</v>
      </c>
      <c r="S19" s="37">
        <f t="shared" si="3"/>
        <v>0</v>
      </c>
      <c r="T19" s="37">
        <f t="shared" si="3"/>
        <v>0</v>
      </c>
      <c r="U19" s="37">
        <f t="shared" si="3"/>
        <v>0</v>
      </c>
      <c r="V19" s="37">
        <f t="shared" si="3"/>
        <v>0</v>
      </c>
      <c r="W19" s="37">
        <f t="shared" si="3"/>
        <v>0</v>
      </c>
      <c r="X19" s="37">
        <f t="shared" si="3"/>
        <v>0</v>
      </c>
    </row>
    <row r="20" spans="1:24" ht="15.75" x14ac:dyDescent="0.2">
      <c r="A20" s="30" t="s">
        <v>67</v>
      </c>
      <c r="B20" s="31" t="s">
        <v>68</v>
      </c>
      <c r="C20" s="32" t="s">
        <v>57</v>
      </c>
      <c r="D20" s="37">
        <f t="shared" si="3"/>
        <v>0</v>
      </c>
      <c r="E20" s="37">
        <f t="shared" si="0"/>
        <v>0</v>
      </c>
      <c r="F20" s="37">
        <f t="shared" si="3"/>
        <v>0</v>
      </c>
      <c r="G20" s="37">
        <f t="shared" si="3"/>
        <v>0</v>
      </c>
      <c r="H20" s="37">
        <f t="shared" si="0"/>
        <v>0</v>
      </c>
      <c r="I20" s="37">
        <f t="shared" si="3"/>
        <v>0</v>
      </c>
      <c r="J20" s="37">
        <f t="shared" si="3"/>
        <v>0</v>
      </c>
      <c r="K20" s="37">
        <f t="shared" si="3"/>
        <v>0</v>
      </c>
      <c r="L20" s="37">
        <f t="shared" si="3"/>
        <v>0</v>
      </c>
      <c r="M20" s="37">
        <f t="shared" si="3"/>
        <v>0</v>
      </c>
      <c r="N20" s="37">
        <f t="shared" si="3"/>
        <v>0</v>
      </c>
      <c r="O20" s="37">
        <f t="shared" si="3"/>
        <v>0</v>
      </c>
      <c r="P20" s="37">
        <f t="shared" si="3"/>
        <v>0</v>
      </c>
      <c r="Q20" s="37">
        <f t="shared" si="3"/>
        <v>0</v>
      </c>
      <c r="R20" s="37">
        <f t="shared" si="3"/>
        <v>0</v>
      </c>
      <c r="S20" s="37">
        <f t="shared" si="3"/>
        <v>0</v>
      </c>
      <c r="T20" s="37">
        <f t="shared" si="3"/>
        <v>0</v>
      </c>
      <c r="U20" s="37">
        <f t="shared" si="3"/>
        <v>0</v>
      </c>
      <c r="V20" s="37">
        <f t="shared" si="3"/>
        <v>0</v>
      </c>
      <c r="W20" s="37">
        <f t="shared" si="3"/>
        <v>0</v>
      </c>
      <c r="X20" s="37">
        <f t="shared" si="3"/>
        <v>0</v>
      </c>
    </row>
    <row r="21" spans="1:24" ht="15.75" x14ac:dyDescent="0.2">
      <c r="A21" s="30" t="s">
        <v>69</v>
      </c>
      <c r="B21" s="31" t="s">
        <v>70</v>
      </c>
      <c r="C21" s="32" t="s">
        <v>57</v>
      </c>
      <c r="D21" s="37">
        <f t="shared" si="3"/>
        <v>0</v>
      </c>
      <c r="E21" s="37">
        <f t="shared" si="0"/>
        <v>0</v>
      </c>
      <c r="F21" s="37">
        <f t="shared" si="3"/>
        <v>0</v>
      </c>
      <c r="G21" s="37">
        <f t="shared" si="3"/>
        <v>0</v>
      </c>
      <c r="H21" s="37">
        <f t="shared" si="0"/>
        <v>0</v>
      </c>
      <c r="I21" s="37">
        <f t="shared" si="3"/>
        <v>0</v>
      </c>
      <c r="J21" s="37">
        <f t="shared" si="3"/>
        <v>0</v>
      </c>
      <c r="K21" s="37">
        <f t="shared" si="3"/>
        <v>0</v>
      </c>
      <c r="L21" s="37">
        <f t="shared" si="3"/>
        <v>0</v>
      </c>
      <c r="M21" s="37">
        <f t="shared" si="3"/>
        <v>0</v>
      </c>
      <c r="N21" s="37">
        <f t="shared" si="3"/>
        <v>0</v>
      </c>
      <c r="O21" s="37">
        <f t="shared" si="3"/>
        <v>0</v>
      </c>
      <c r="P21" s="37">
        <f t="shared" si="3"/>
        <v>0</v>
      </c>
      <c r="Q21" s="37">
        <f t="shared" si="3"/>
        <v>0</v>
      </c>
      <c r="R21" s="37">
        <f t="shared" si="3"/>
        <v>0</v>
      </c>
      <c r="S21" s="37">
        <f t="shared" si="3"/>
        <v>0</v>
      </c>
      <c r="T21" s="37">
        <f t="shared" si="3"/>
        <v>0</v>
      </c>
      <c r="U21" s="37">
        <f t="shared" si="3"/>
        <v>0</v>
      </c>
      <c r="V21" s="37">
        <f t="shared" si="3"/>
        <v>0</v>
      </c>
      <c r="W21" s="37">
        <f t="shared" si="3"/>
        <v>0</v>
      </c>
      <c r="X21" s="37">
        <f t="shared" si="3"/>
        <v>0</v>
      </c>
    </row>
    <row r="22" spans="1:24" ht="15.75" x14ac:dyDescent="0.2">
      <c r="A22" s="30" t="s">
        <v>71</v>
      </c>
      <c r="B22" s="31" t="s">
        <v>72</v>
      </c>
      <c r="C22" s="32" t="s">
        <v>57</v>
      </c>
      <c r="D22" s="37">
        <f t="shared" ref="D22:X22" si="4">D23+D42+D67+D65</f>
        <v>0</v>
      </c>
      <c r="E22" s="37">
        <f t="shared" si="0"/>
        <v>0</v>
      </c>
      <c r="F22" s="37">
        <f t="shared" si="4"/>
        <v>0</v>
      </c>
      <c r="G22" s="37">
        <f t="shared" si="4"/>
        <v>0</v>
      </c>
      <c r="H22" s="37">
        <f t="shared" si="0"/>
        <v>0</v>
      </c>
      <c r="I22" s="37">
        <f t="shared" si="4"/>
        <v>0</v>
      </c>
      <c r="J22" s="37">
        <f t="shared" si="4"/>
        <v>0.41000000000000003</v>
      </c>
      <c r="K22" s="37">
        <f t="shared" si="4"/>
        <v>23.6</v>
      </c>
      <c r="L22" s="37">
        <f>L42</f>
        <v>3</v>
      </c>
      <c r="M22" s="37">
        <f t="shared" si="4"/>
        <v>0</v>
      </c>
      <c r="N22" s="37">
        <f t="shared" si="4"/>
        <v>0</v>
      </c>
      <c r="O22" s="37">
        <f t="shared" si="4"/>
        <v>0</v>
      </c>
      <c r="P22" s="37">
        <f t="shared" si="4"/>
        <v>0</v>
      </c>
      <c r="Q22" s="37">
        <f t="shared" si="4"/>
        <v>0</v>
      </c>
      <c r="R22" s="37">
        <f t="shared" si="4"/>
        <v>0</v>
      </c>
      <c r="S22" s="37">
        <f t="shared" si="4"/>
        <v>0</v>
      </c>
      <c r="T22" s="37">
        <f t="shared" si="4"/>
        <v>0</v>
      </c>
      <c r="U22" s="37">
        <f t="shared" si="4"/>
        <v>0</v>
      </c>
      <c r="V22" s="37">
        <f t="shared" si="4"/>
        <v>0</v>
      </c>
      <c r="W22" s="37">
        <f t="shared" si="4"/>
        <v>0</v>
      </c>
      <c r="X22" s="37">
        <f t="shared" si="4"/>
        <v>0</v>
      </c>
    </row>
    <row r="23" spans="1:24" ht="15.75" x14ac:dyDescent="0.2">
      <c r="A23" s="30" t="s">
        <v>73</v>
      </c>
      <c r="B23" s="31" t="s">
        <v>74</v>
      </c>
      <c r="C23" s="32" t="s">
        <v>57</v>
      </c>
      <c r="D23" s="37">
        <f t="shared" ref="D23:X23" si="5">D24+D41</f>
        <v>0</v>
      </c>
      <c r="E23" s="37">
        <f t="shared" si="0"/>
        <v>0</v>
      </c>
      <c r="F23" s="37">
        <f t="shared" si="5"/>
        <v>0</v>
      </c>
      <c r="G23" s="37">
        <f t="shared" si="5"/>
        <v>0</v>
      </c>
      <c r="H23" s="37">
        <f t="shared" si="0"/>
        <v>0</v>
      </c>
      <c r="I23" s="37">
        <f t="shared" si="5"/>
        <v>0</v>
      </c>
      <c r="J23" s="37">
        <f t="shared" si="5"/>
        <v>0.41000000000000003</v>
      </c>
      <c r="K23" s="37">
        <f t="shared" si="5"/>
        <v>0.60000000000000009</v>
      </c>
      <c r="L23" s="37">
        <f t="shared" si="5"/>
        <v>0</v>
      </c>
      <c r="M23" s="37">
        <f t="shared" si="5"/>
        <v>0</v>
      </c>
      <c r="N23" s="37">
        <f t="shared" si="5"/>
        <v>0</v>
      </c>
      <c r="O23" s="37">
        <f t="shared" si="5"/>
        <v>0</v>
      </c>
      <c r="P23" s="37">
        <f t="shared" si="5"/>
        <v>0</v>
      </c>
      <c r="Q23" s="37">
        <f t="shared" si="5"/>
        <v>0</v>
      </c>
      <c r="R23" s="37">
        <f t="shared" si="5"/>
        <v>0</v>
      </c>
      <c r="S23" s="37">
        <f t="shared" si="5"/>
        <v>0</v>
      </c>
      <c r="T23" s="37">
        <f t="shared" si="5"/>
        <v>0</v>
      </c>
      <c r="U23" s="37">
        <f t="shared" si="5"/>
        <v>0</v>
      </c>
      <c r="V23" s="37">
        <f t="shared" si="5"/>
        <v>0</v>
      </c>
      <c r="W23" s="37">
        <f t="shared" si="5"/>
        <v>0</v>
      </c>
      <c r="X23" s="37">
        <f t="shared" si="5"/>
        <v>0</v>
      </c>
    </row>
    <row r="24" spans="1:24" ht="31.5" x14ac:dyDescent="0.2">
      <c r="A24" s="30" t="s">
        <v>76</v>
      </c>
      <c r="B24" s="31" t="s">
        <v>77</v>
      </c>
      <c r="C24" s="32" t="s">
        <v>57</v>
      </c>
      <c r="D24" s="37">
        <f t="shared" ref="D24" si="6">D25+D26+D27</f>
        <v>0</v>
      </c>
      <c r="E24" s="37">
        <f t="shared" si="0"/>
        <v>0</v>
      </c>
      <c r="F24" s="37">
        <f t="shared" ref="F24:G24" si="7">F25+F26+F27</f>
        <v>0</v>
      </c>
      <c r="G24" s="37">
        <f t="shared" si="7"/>
        <v>0</v>
      </c>
      <c r="H24" s="37">
        <f t="shared" si="0"/>
        <v>0</v>
      </c>
      <c r="I24" s="37">
        <f t="shared" ref="I24:X24" si="8">I25+I26+I27</f>
        <v>0</v>
      </c>
      <c r="J24" s="37">
        <f t="shared" si="8"/>
        <v>0.41000000000000003</v>
      </c>
      <c r="K24" s="37">
        <f t="shared" si="8"/>
        <v>0.60000000000000009</v>
      </c>
      <c r="L24" s="37">
        <f t="shared" si="8"/>
        <v>0</v>
      </c>
      <c r="M24" s="37">
        <f t="shared" si="8"/>
        <v>0</v>
      </c>
      <c r="N24" s="37">
        <f t="shared" si="8"/>
        <v>0</v>
      </c>
      <c r="O24" s="37">
        <f t="shared" si="8"/>
        <v>0</v>
      </c>
      <c r="P24" s="37">
        <f t="shared" si="8"/>
        <v>0</v>
      </c>
      <c r="Q24" s="37">
        <f t="shared" si="8"/>
        <v>0</v>
      </c>
      <c r="R24" s="37">
        <f t="shared" si="8"/>
        <v>0</v>
      </c>
      <c r="S24" s="37">
        <f t="shared" si="8"/>
        <v>0</v>
      </c>
      <c r="T24" s="37">
        <f t="shared" si="8"/>
        <v>0</v>
      </c>
      <c r="U24" s="37">
        <f t="shared" si="8"/>
        <v>0</v>
      </c>
      <c r="V24" s="37">
        <f t="shared" si="8"/>
        <v>0</v>
      </c>
      <c r="W24" s="37">
        <f t="shared" si="8"/>
        <v>0</v>
      </c>
      <c r="X24" s="37">
        <f t="shared" si="8"/>
        <v>0</v>
      </c>
    </row>
    <row r="25" spans="1:24" ht="31.5" x14ac:dyDescent="0.2">
      <c r="A25" s="30" t="s">
        <v>78</v>
      </c>
      <c r="B25" s="31" t="s">
        <v>79</v>
      </c>
      <c r="C25" s="32" t="s">
        <v>57</v>
      </c>
      <c r="D25" s="37">
        <v>0</v>
      </c>
      <c r="E25" s="37">
        <f t="shared" si="0"/>
        <v>0</v>
      </c>
      <c r="F25" s="37">
        <v>0</v>
      </c>
      <c r="G25" s="37">
        <v>0</v>
      </c>
      <c r="H25" s="37">
        <f t="shared" si="0"/>
        <v>0</v>
      </c>
      <c r="I25" s="37">
        <v>0</v>
      </c>
      <c r="J25" s="37">
        <v>0.25</v>
      </c>
      <c r="K25" s="37">
        <v>0.4</v>
      </c>
      <c r="L25" s="37">
        <v>0</v>
      </c>
      <c r="M25" s="37">
        <v>0</v>
      </c>
      <c r="N25" s="37">
        <v>0</v>
      </c>
      <c r="O25" s="37">
        <v>0</v>
      </c>
      <c r="P25" s="37">
        <v>0</v>
      </c>
      <c r="Q25" s="37">
        <v>0</v>
      </c>
      <c r="R25" s="37">
        <v>0</v>
      </c>
      <c r="S25" s="37">
        <v>0</v>
      </c>
      <c r="T25" s="37">
        <v>0</v>
      </c>
      <c r="U25" s="37">
        <v>0</v>
      </c>
      <c r="V25" s="37">
        <v>0</v>
      </c>
      <c r="W25" s="37">
        <v>0</v>
      </c>
      <c r="X25" s="37">
        <v>0</v>
      </c>
    </row>
    <row r="26" spans="1:24" ht="31.5" x14ac:dyDescent="0.2">
      <c r="A26" s="30" t="s">
        <v>80</v>
      </c>
      <c r="B26" s="31" t="s">
        <v>81</v>
      </c>
      <c r="C26" s="32" t="s">
        <v>57</v>
      </c>
      <c r="D26" s="37">
        <v>0</v>
      </c>
      <c r="E26" s="37">
        <f t="shared" si="0"/>
        <v>0</v>
      </c>
      <c r="F26" s="37">
        <v>0</v>
      </c>
      <c r="G26" s="37">
        <v>0</v>
      </c>
      <c r="H26" s="37">
        <f t="shared" si="0"/>
        <v>0</v>
      </c>
      <c r="I26" s="37">
        <v>0</v>
      </c>
      <c r="J26" s="37">
        <v>0.16</v>
      </c>
      <c r="K26" s="37">
        <v>0.2</v>
      </c>
      <c r="L26" s="37">
        <v>0</v>
      </c>
      <c r="M26" s="37">
        <v>0</v>
      </c>
      <c r="N26" s="37">
        <v>0</v>
      </c>
      <c r="O26" s="37">
        <v>0</v>
      </c>
      <c r="P26" s="37">
        <v>0</v>
      </c>
      <c r="Q26" s="37">
        <v>0</v>
      </c>
      <c r="R26" s="37">
        <v>0</v>
      </c>
      <c r="S26" s="37">
        <v>0</v>
      </c>
      <c r="T26" s="37">
        <v>0</v>
      </c>
      <c r="U26" s="37">
        <v>0</v>
      </c>
      <c r="V26" s="37">
        <v>0</v>
      </c>
      <c r="W26" s="37">
        <v>0</v>
      </c>
      <c r="X26" s="37">
        <v>0</v>
      </c>
    </row>
    <row r="27" spans="1:24" ht="31.5" x14ac:dyDescent="0.2">
      <c r="A27" s="30" t="s">
        <v>82</v>
      </c>
      <c r="B27" s="31" t="s">
        <v>83</v>
      </c>
      <c r="C27" s="32" t="s">
        <v>57</v>
      </c>
      <c r="D27" s="37">
        <v>0</v>
      </c>
      <c r="E27" s="37">
        <f t="shared" si="0"/>
        <v>0</v>
      </c>
      <c r="F27" s="37">
        <v>0</v>
      </c>
      <c r="G27" s="37">
        <v>0</v>
      </c>
      <c r="H27" s="37">
        <f t="shared" si="0"/>
        <v>0</v>
      </c>
      <c r="I27" s="37">
        <v>0</v>
      </c>
      <c r="J27" s="37">
        <v>0</v>
      </c>
      <c r="K27" s="37">
        <v>0</v>
      </c>
      <c r="L27" s="37">
        <v>0</v>
      </c>
      <c r="M27" s="37">
        <v>0</v>
      </c>
      <c r="N27" s="37">
        <v>0</v>
      </c>
      <c r="O27" s="37">
        <v>0</v>
      </c>
      <c r="P27" s="37">
        <v>0</v>
      </c>
      <c r="Q27" s="37">
        <v>0</v>
      </c>
      <c r="R27" s="37">
        <v>0</v>
      </c>
      <c r="S27" s="37">
        <v>0</v>
      </c>
      <c r="T27" s="37">
        <v>0</v>
      </c>
      <c r="U27" s="37">
        <v>0</v>
      </c>
      <c r="V27" s="37">
        <v>0</v>
      </c>
      <c r="W27" s="37">
        <v>0</v>
      </c>
      <c r="X27" s="37">
        <v>0</v>
      </c>
    </row>
    <row r="28" spans="1:24" ht="15.75" x14ac:dyDescent="0.2">
      <c r="A28" s="30" t="s">
        <v>84</v>
      </c>
      <c r="B28" s="31" t="s">
        <v>85</v>
      </c>
      <c r="C28" s="32" t="s">
        <v>57</v>
      </c>
      <c r="D28" s="37">
        <v>0</v>
      </c>
      <c r="E28" s="37">
        <f t="shared" si="0"/>
        <v>0</v>
      </c>
      <c r="F28" s="37">
        <v>0</v>
      </c>
      <c r="G28" s="37">
        <v>0</v>
      </c>
      <c r="H28" s="37">
        <f t="shared" si="0"/>
        <v>0</v>
      </c>
      <c r="I28" s="37">
        <v>0</v>
      </c>
      <c r="J28" s="37">
        <v>0</v>
      </c>
      <c r="K28" s="37">
        <v>0</v>
      </c>
      <c r="L28" s="37">
        <v>0</v>
      </c>
      <c r="M28" s="37">
        <v>0</v>
      </c>
      <c r="N28" s="37">
        <v>0</v>
      </c>
      <c r="O28" s="37">
        <v>0</v>
      </c>
      <c r="P28" s="37">
        <v>0</v>
      </c>
      <c r="Q28" s="37">
        <v>0</v>
      </c>
      <c r="R28" s="37">
        <v>0</v>
      </c>
      <c r="S28" s="37">
        <v>0</v>
      </c>
      <c r="T28" s="37">
        <v>0</v>
      </c>
      <c r="U28" s="37">
        <v>0</v>
      </c>
      <c r="V28" s="37">
        <v>0</v>
      </c>
      <c r="W28" s="37">
        <v>0</v>
      </c>
      <c r="X28" s="37">
        <v>0</v>
      </c>
    </row>
    <row r="29" spans="1:24" ht="31.5" x14ac:dyDescent="0.2">
      <c r="A29" s="30" t="s">
        <v>86</v>
      </c>
      <c r="B29" s="31" t="s">
        <v>87</v>
      </c>
      <c r="C29" s="32" t="s">
        <v>57</v>
      </c>
      <c r="D29" s="37">
        <v>0</v>
      </c>
      <c r="E29" s="37">
        <f t="shared" si="0"/>
        <v>0</v>
      </c>
      <c r="F29" s="37">
        <v>0</v>
      </c>
      <c r="G29" s="37">
        <v>0</v>
      </c>
      <c r="H29" s="37">
        <f t="shared" si="0"/>
        <v>0</v>
      </c>
      <c r="I29" s="37">
        <v>0</v>
      </c>
      <c r="J29" s="37">
        <v>0</v>
      </c>
      <c r="K29" s="37">
        <v>0</v>
      </c>
      <c r="L29" s="37">
        <v>0</v>
      </c>
      <c r="M29" s="37">
        <v>0</v>
      </c>
      <c r="N29" s="37">
        <v>0</v>
      </c>
      <c r="O29" s="37">
        <v>0</v>
      </c>
      <c r="P29" s="37">
        <v>0</v>
      </c>
      <c r="Q29" s="37">
        <v>0</v>
      </c>
      <c r="R29" s="37">
        <v>0</v>
      </c>
      <c r="S29" s="37">
        <v>0</v>
      </c>
      <c r="T29" s="37">
        <v>0</v>
      </c>
      <c r="U29" s="37">
        <v>0</v>
      </c>
      <c r="V29" s="37">
        <v>0</v>
      </c>
      <c r="W29" s="37">
        <v>0</v>
      </c>
      <c r="X29" s="37">
        <v>0</v>
      </c>
    </row>
    <row r="30" spans="1:24" ht="31.5" x14ac:dyDescent="0.2">
      <c r="A30" s="30" t="s">
        <v>88</v>
      </c>
      <c r="B30" s="31" t="s">
        <v>89</v>
      </c>
      <c r="C30" s="32" t="s">
        <v>57</v>
      </c>
      <c r="D30" s="37">
        <v>0</v>
      </c>
      <c r="E30" s="37">
        <f t="shared" si="0"/>
        <v>0</v>
      </c>
      <c r="F30" s="37">
        <v>0</v>
      </c>
      <c r="G30" s="37">
        <v>0</v>
      </c>
      <c r="H30" s="37">
        <f t="shared" si="0"/>
        <v>0</v>
      </c>
      <c r="I30" s="37">
        <v>0</v>
      </c>
      <c r="J30" s="37">
        <v>0</v>
      </c>
      <c r="K30" s="37">
        <v>0</v>
      </c>
      <c r="L30" s="37">
        <v>0</v>
      </c>
      <c r="M30" s="37">
        <v>0</v>
      </c>
      <c r="N30" s="37">
        <v>0</v>
      </c>
      <c r="O30" s="37">
        <v>0</v>
      </c>
      <c r="P30" s="37">
        <v>0</v>
      </c>
      <c r="Q30" s="37">
        <v>0</v>
      </c>
      <c r="R30" s="37">
        <v>0</v>
      </c>
      <c r="S30" s="37">
        <v>0</v>
      </c>
      <c r="T30" s="37">
        <v>0</v>
      </c>
      <c r="U30" s="37">
        <v>0</v>
      </c>
      <c r="V30" s="37">
        <v>0</v>
      </c>
      <c r="W30" s="37">
        <v>0</v>
      </c>
      <c r="X30" s="37">
        <v>0</v>
      </c>
    </row>
    <row r="31" spans="1:24" ht="31.5" x14ac:dyDescent="0.2">
      <c r="A31" s="30" t="s">
        <v>90</v>
      </c>
      <c r="B31" s="31" t="s">
        <v>91</v>
      </c>
      <c r="C31" s="32" t="s">
        <v>57</v>
      </c>
      <c r="D31" s="37">
        <v>0</v>
      </c>
      <c r="E31" s="37">
        <f t="shared" ref="E31:E67" si="9">E38</f>
        <v>0</v>
      </c>
      <c r="F31" s="37">
        <v>0</v>
      </c>
      <c r="G31" s="37">
        <v>0</v>
      </c>
      <c r="H31" s="37">
        <f t="shared" ref="H31:H67" si="10">H38</f>
        <v>0</v>
      </c>
      <c r="I31" s="37">
        <v>0</v>
      </c>
      <c r="J31" s="37">
        <v>0</v>
      </c>
      <c r="K31" s="37">
        <v>0</v>
      </c>
      <c r="L31" s="37">
        <v>0</v>
      </c>
      <c r="M31" s="37">
        <v>0</v>
      </c>
      <c r="N31" s="37">
        <v>0</v>
      </c>
      <c r="O31" s="37">
        <v>0</v>
      </c>
      <c r="P31" s="37">
        <v>0</v>
      </c>
      <c r="Q31" s="37">
        <v>0</v>
      </c>
      <c r="R31" s="37">
        <v>0</v>
      </c>
      <c r="S31" s="37">
        <v>0</v>
      </c>
      <c r="T31" s="37">
        <v>0</v>
      </c>
      <c r="U31" s="37">
        <v>0</v>
      </c>
      <c r="V31" s="37">
        <v>0</v>
      </c>
      <c r="W31" s="37">
        <v>0</v>
      </c>
      <c r="X31" s="37">
        <v>0</v>
      </c>
    </row>
    <row r="32" spans="1:24" ht="15.75" x14ac:dyDescent="0.2">
      <c r="A32" s="30" t="s">
        <v>92</v>
      </c>
      <c r="B32" s="31" t="s">
        <v>93</v>
      </c>
      <c r="C32" s="32" t="s">
        <v>57</v>
      </c>
      <c r="D32" s="37">
        <v>0</v>
      </c>
      <c r="E32" s="37">
        <f t="shared" si="9"/>
        <v>0</v>
      </c>
      <c r="F32" s="37">
        <v>0</v>
      </c>
      <c r="G32" s="37">
        <v>0</v>
      </c>
      <c r="H32" s="37">
        <f t="shared" si="10"/>
        <v>0</v>
      </c>
      <c r="I32" s="37">
        <v>0</v>
      </c>
      <c r="J32" s="37">
        <v>0</v>
      </c>
      <c r="K32" s="37">
        <v>0</v>
      </c>
      <c r="L32" s="37">
        <v>0</v>
      </c>
      <c r="M32" s="37">
        <v>0</v>
      </c>
      <c r="N32" s="37">
        <v>0</v>
      </c>
      <c r="O32" s="37">
        <v>0</v>
      </c>
      <c r="P32" s="37">
        <v>0</v>
      </c>
      <c r="Q32" s="37">
        <v>0</v>
      </c>
      <c r="R32" s="37">
        <v>0</v>
      </c>
      <c r="S32" s="37">
        <v>0</v>
      </c>
      <c r="T32" s="37">
        <v>0</v>
      </c>
      <c r="U32" s="37">
        <v>0</v>
      </c>
      <c r="V32" s="37">
        <v>0</v>
      </c>
      <c r="W32" s="37">
        <v>0</v>
      </c>
      <c r="X32" s="37">
        <v>0</v>
      </c>
    </row>
    <row r="33" spans="1:24" ht="47.25" x14ac:dyDescent="0.2">
      <c r="A33" s="30" t="s">
        <v>92</v>
      </c>
      <c r="B33" s="31" t="s">
        <v>94</v>
      </c>
      <c r="C33" s="32" t="s">
        <v>57</v>
      </c>
      <c r="D33" s="37">
        <v>0</v>
      </c>
      <c r="E33" s="37">
        <f t="shared" si="9"/>
        <v>0</v>
      </c>
      <c r="F33" s="37">
        <v>0</v>
      </c>
      <c r="G33" s="37">
        <v>0</v>
      </c>
      <c r="H33" s="37">
        <f t="shared" si="10"/>
        <v>0</v>
      </c>
      <c r="I33" s="37">
        <v>0</v>
      </c>
      <c r="J33" s="37">
        <v>0</v>
      </c>
      <c r="K33" s="37">
        <v>0</v>
      </c>
      <c r="L33" s="37">
        <v>0</v>
      </c>
      <c r="M33" s="37">
        <v>0</v>
      </c>
      <c r="N33" s="37">
        <v>0</v>
      </c>
      <c r="O33" s="37">
        <v>0</v>
      </c>
      <c r="P33" s="37">
        <v>0</v>
      </c>
      <c r="Q33" s="37">
        <v>0</v>
      </c>
      <c r="R33" s="37">
        <v>0</v>
      </c>
      <c r="S33" s="37">
        <v>0</v>
      </c>
      <c r="T33" s="37">
        <v>0</v>
      </c>
      <c r="U33" s="37">
        <v>0</v>
      </c>
      <c r="V33" s="37">
        <v>0</v>
      </c>
      <c r="W33" s="37">
        <v>0</v>
      </c>
      <c r="X33" s="37">
        <v>0</v>
      </c>
    </row>
    <row r="34" spans="1:24" ht="47.25" x14ac:dyDescent="0.2">
      <c r="A34" s="30" t="s">
        <v>92</v>
      </c>
      <c r="B34" s="31" t="s">
        <v>95</v>
      </c>
      <c r="C34" s="32" t="s">
        <v>57</v>
      </c>
      <c r="D34" s="37">
        <v>0</v>
      </c>
      <c r="E34" s="37">
        <f t="shared" si="9"/>
        <v>0</v>
      </c>
      <c r="F34" s="37">
        <v>0</v>
      </c>
      <c r="G34" s="37">
        <v>0</v>
      </c>
      <c r="H34" s="37">
        <f t="shared" si="10"/>
        <v>0</v>
      </c>
      <c r="I34" s="37">
        <v>0</v>
      </c>
      <c r="J34" s="37">
        <v>0</v>
      </c>
      <c r="K34" s="37">
        <v>0</v>
      </c>
      <c r="L34" s="37">
        <v>0</v>
      </c>
      <c r="M34" s="37">
        <v>0</v>
      </c>
      <c r="N34" s="37">
        <v>0</v>
      </c>
      <c r="O34" s="37">
        <v>0</v>
      </c>
      <c r="P34" s="37">
        <v>0</v>
      </c>
      <c r="Q34" s="37">
        <v>0</v>
      </c>
      <c r="R34" s="37">
        <v>0</v>
      </c>
      <c r="S34" s="37">
        <v>0</v>
      </c>
      <c r="T34" s="37">
        <v>0</v>
      </c>
      <c r="U34" s="37">
        <v>0</v>
      </c>
      <c r="V34" s="37">
        <v>0</v>
      </c>
      <c r="W34" s="37">
        <v>0</v>
      </c>
      <c r="X34" s="37">
        <v>0</v>
      </c>
    </row>
    <row r="35" spans="1:24" ht="47.25" x14ac:dyDescent="0.2">
      <c r="A35" s="30" t="s">
        <v>92</v>
      </c>
      <c r="B35" s="31" t="s">
        <v>96</v>
      </c>
      <c r="C35" s="32" t="s">
        <v>57</v>
      </c>
      <c r="D35" s="37">
        <v>0</v>
      </c>
      <c r="E35" s="37">
        <f t="shared" si="9"/>
        <v>0</v>
      </c>
      <c r="F35" s="37">
        <v>0</v>
      </c>
      <c r="G35" s="37">
        <v>0</v>
      </c>
      <c r="H35" s="37">
        <f t="shared" si="10"/>
        <v>0</v>
      </c>
      <c r="I35" s="37">
        <v>0</v>
      </c>
      <c r="J35" s="37">
        <v>0</v>
      </c>
      <c r="K35" s="37">
        <v>0</v>
      </c>
      <c r="L35" s="37">
        <v>0</v>
      </c>
      <c r="M35" s="37">
        <v>0</v>
      </c>
      <c r="N35" s="37">
        <v>0</v>
      </c>
      <c r="O35" s="37">
        <v>0</v>
      </c>
      <c r="P35" s="37">
        <v>0</v>
      </c>
      <c r="Q35" s="37">
        <v>0</v>
      </c>
      <c r="R35" s="37">
        <v>0</v>
      </c>
      <c r="S35" s="37">
        <v>0</v>
      </c>
      <c r="T35" s="37">
        <v>0</v>
      </c>
      <c r="U35" s="37">
        <v>0</v>
      </c>
      <c r="V35" s="37">
        <v>0</v>
      </c>
      <c r="W35" s="37">
        <v>0</v>
      </c>
      <c r="X35" s="37">
        <v>0</v>
      </c>
    </row>
    <row r="36" spans="1:24" ht="47.25" x14ac:dyDescent="0.2">
      <c r="A36" s="30" t="s">
        <v>97</v>
      </c>
      <c r="B36" s="31" t="s">
        <v>94</v>
      </c>
      <c r="C36" s="32" t="s">
        <v>57</v>
      </c>
      <c r="D36" s="37">
        <v>0</v>
      </c>
      <c r="E36" s="37">
        <f t="shared" si="9"/>
        <v>0</v>
      </c>
      <c r="F36" s="37">
        <v>0</v>
      </c>
      <c r="G36" s="37">
        <v>0</v>
      </c>
      <c r="H36" s="37">
        <f t="shared" si="10"/>
        <v>0</v>
      </c>
      <c r="I36" s="37">
        <v>0</v>
      </c>
      <c r="J36" s="37">
        <v>0</v>
      </c>
      <c r="K36" s="37">
        <v>0</v>
      </c>
      <c r="L36" s="37">
        <v>0</v>
      </c>
      <c r="M36" s="37">
        <v>0</v>
      </c>
      <c r="N36" s="37">
        <v>0</v>
      </c>
      <c r="O36" s="37">
        <v>0</v>
      </c>
      <c r="P36" s="37">
        <v>0</v>
      </c>
      <c r="Q36" s="37">
        <v>0</v>
      </c>
      <c r="R36" s="37">
        <v>0</v>
      </c>
      <c r="S36" s="37">
        <v>0</v>
      </c>
      <c r="T36" s="37">
        <v>0</v>
      </c>
      <c r="U36" s="37">
        <v>0</v>
      </c>
      <c r="V36" s="37">
        <v>0</v>
      </c>
      <c r="W36" s="37">
        <v>0</v>
      </c>
      <c r="X36" s="37">
        <v>0</v>
      </c>
    </row>
    <row r="37" spans="1:24" ht="47.25" x14ac:dyDescent="0.2">
      <c r="A37" s="30" t="s">
        <v>97</v>
      </c>
      <c r="B37" s="31" t="s">
        <v>95</v>
      </c>
      <c r="C37" s="32" t="s">
        <v>57</v>
      </c>
      <c r="D37" s="37">
        <v>0</v>
      </c>
      <c r="E37" s="37">
        <f t="shared" si="9"/>
        <v>0</v>
      </c>
      <c r="F37" s="37">
        <v>0</v>
      </c>
      <c r="G37" s="37">
        <v>0</v>
      </c>
      <c r="H37" s="37">
        <f t="shared" si="10"/>
        <v>0</v>
      </c>
      <c r="I37" s="37">
        <v>0</v>
      </c>
      <c r="J37" s="37">
        <v>0</v>
      </c>
      <c r="K37" s="37">
        <v>0</v>
      </c>
      <c r="L37" s="37">
        <v>0</v>
      </c>
      <c r="M37" s="37">
        <v>0</v>
      </c>
      <c r="N37" s="37">
        <v>0</v>
      </c>
      <c r="O37" s="37">
        <v>0</v>
      </c>
      <c r="P37" s="37">
        <v>0</v>
      </c>
      <c r="Q37" s="37">
        <v>0</v>
      </c>
      <c r="R37" s="37">
        <v>0</v>
      </c>
      <c r="S37" s="37">
        <v>0</v>
      </c>
      <c r="T37" s="37">
        <v>0</v>
      </c>
      <c r="U37" s="37">
        <v>0</v>
      </c>
      <c r="V37" s="37">
        <v>0</v>
      </c>
      <c r="W37" s="37">
        <v>0</v>
      </c>
      <c r="X37" s="37">
        <v>0</v>
      </c>
    </row>
    <row r="38" spans="1:24" ht="47.25" x14ac:dyDescent="0.2">
      <c r="A38" s="30" t="s">
        <v>97</v>
      </c>
      <c r="B38" s="31" t="s">
        <v>98</v>
      </c>
      <c r="C38" s="32" t="s">
        <v>57</v>
      </c>
      <c r="D38" s="37">
        <v>0</v>
      </c>
      <c r="E38" s="37">
        <f t="shared" si="9"/>
        <v>0</v>
      </c>
      <c r="F38" s="37">
        <v>0</v>
      </c>
      <c r="G38" s="37">
        <v>0</v>
      </c>
      <c r="H38" s="37">
        <f t="shared" si="10"/>
        <v>0</v>
      </c>
      <c r="I38" s="37">
        <v>0</v>
      </c>
      <c r="J38" s="37">
        <v>0</v>
      </c>
      <c r="K38" s="37">
        <v>0</v>
      </c>
      <c r="L38" s="37">
        <v>0</v>
      </c>
      <c r="M38" s="37">
        <v>0</v>
      </c>
      <c r="N38" s="37">
        <v>0</v>
      </c>
      <c r="O38" s="37">
        <v>0</v>
      </c>
      <c r="P38" s="37">
        <v>0</v>
      </c>
      <c r="Q38" s="37">
        <v>0</v>
      </c>
      <c r="R38" s="37">
        <v>0</v>
      </c>
      <c r="S38" s="37">
        <v>0</v>
      </c>
      <c r="T38" s="37">
        <v>0</v>
      </c>
      <c r="U38" s="37">
        <v>0</v>
      </c>
      <c r="V38" s="37">
        <v>0</v>
      </c>
      <c r="W38" s="37">
        <v>0</v>
      </c>
      <c r="X38" s="37">
        <v>0</v>
      </c>
    </row>
    <row r="39" spans="1:24" ht="47.25" x14ac:dyDescent="0.2">
      <c r="A39" s="36" t="s">
        <v>99</v>
      </c>
      <c r="B39" s="31" t="s">
        <v>100</v>
      </c>
      <c r="C39" s="32" t="s">
        <v>57</v>
      </c>
      <c r="D39" s="37">
        <v>0</v>
      </c>
      <c r="E39" s="37">
        <f t="shared" si="9"/>
        <v>0</v>
      </c>
      <c r="F39" s="37">
        <v>0</v>
      </c>
      <c r="G39" s="37">
        <v>0</v>
      </c>
      <c r="H39" s="37">
        <f t="shared" si="10"/>
        <v>0</v>
      </c>
      <c r="I39" s="37">
        <v>0</v>
      </c>
      <c r="J39" s="37">
        <v>0</v>
      </c>
      <c r="K39" s="37">
        <v>0</v>
      </c>
      <c r="L39" s="37">
        <v>0</v>
      </c>
      <c r="M39" s="37">
        <v>0</v>
      </c>
      <c r="N39" s="37">
        <v>0</v>
      </c>
      <c r="O39" s="37">
        <v>0</v>
      </c>
      <c r="P39" s="37">
        <v>0</v>
      </c>
      <c r="Q39" s="37">
        <v>0</v>
      </c>
      <c r="R39" s="37">
        <v>0</v>
      </c>
      <c r="S39" s="37">
        <v>0</v>
      </c>
      <c r="T39" s="37">
        <v>0</v>
      </c>
      <c r="U39" s="37">
        <v>0</v>
      </c>
      <c r="V39" s="37">
        <v>0</v>
      </c>
      <c r="W39" s="37">
        <v>0</v>
      </c>
      <c r="X39" s="37">
        <v>0</v>
      </c>
    </row>
    <row r="40" spans="1:24" ht="31.5" x14ac:dyDescent="0.2">
      <c r="A40" s="30" t="s">
        <v>101</v>
      </c>
      <c r="B40" s="31" t="s">
        <v>102</v>
      </c>
      <c r="C40" s="32" t="s">
        <v>57</v>
      </c>
      <c r="D40" s="37">
        <v>0</v>
      </c>
      <c r="E40" s="37">
        <f t="shared" si="9"/>
        <v>0</v>
      </c>
      <c r="F40" s="37">
        <v>0</v>
      </c>
      <c r="G40" s="37">
        <v>0</v>
      </c>
      <c r="H40" s="37">
        <f t="shared" si="10"/>
        <v>0</v>
      </c>
      <c r="I40" s="37">
        <v>0</v>
      </c>
      <c r="J40" s="37">
        <v>0</v>
      </c>
      <c r="K40" s="37">
        <v>0</v>
      </c>
      <c r="L40" s="37">
        <v>0</v>
      </c>
      <c r="M40" s="37">
        <v>0</v>
      </c>
      <c r="N40" s="37">
        <v>0</v>
      </c>
      <c r="O40" s="37">
        <v>0</v>
      </c>
      <c r="P40" s="37">
        <v>0</v>
      </c>
      <c r="Q40" s="37">
        <v>0</v>
      </c>
      <c r="R40" s="37">
        <v>0</v>
      </c>
      <c r="S40" s="37">
        <v>0</v>
      </c>
      <c r="T40" s="37">
        <v>0</v>
      </c>
      <c r="U40" s="37">
        <v>0</v>
      </c>
      <c r="V40" s="37">
        <v>0</v>
      </c>
      <c r="W40" s="37">
        <v>0</v>
      </c>
      <c r="X40" s="37">
        <v>0</v>
      </c>
    </row>
    <row r="41" spans="1:24" ht="47.25" x14ac:dyDescent="0.2">
      <c r="A41" s="36" t="s">
        <v>103</v>
      </c>
      <c r="B41" s="31" t="s">
        <v>104</v>
      </c>
      <c r="C41" s="32" t="s">
        <v>57</v>
      </c>
      <c r="D41" s="37">
        <v>0</v>
      </c>
      <c r="E41" s="37">
        <f t="shared" si="9"/>
        <v>0</v>
      </c>
      <c r="F41" s="37">
        <v>0</v>
      </c>
      <c r="G41" s="37">
        <v>0</v>
      </c>
      <c r="H41" s="37">
        <f t="shared" si="10"/>
        <v>0</v>
      </c>
      <c r="I41" s="37">
        <v>0</v>
      </c>
      <c r="J41" s="37">
        <v>0</v>
      </c>
      <c r="K41" s="37">
        <v>0</v>
      </c>
      <c r="L41" s="37">
        <v>0</v>
      </c>
      <c r="M41" s="37">
        <v>0</v>
      </c>
      <c r="N41" s="37">
        <v>0</v>
      </c>
      <c r="O41" s="37">
        <v>0</v>
      </c>
      <c r="P41" s="37">
        <v>0</v>
      </c>
      <c r="Q41" s="37">
        <v>0</v>
      </c>
      <c r="R41" s="37">
        <v>0</v>
      </c>
      <c r="S41" s="37">
        <v>0</v>
      </c>
      <c r="T41" s="37">
        <v>0</v>
      </c>
      <c r="U41" s="37">
        <v>0</v>
      </c>
      <c r="V41" s="37">
        <v>0</v>
      </c>
      <c r="W41" s="37">
        <v>0</v>
      </c>
      <c r="X41" s="37">
        <v>0</v>
      </c>
    </row>
    <row r="42" spans="1:24" ht="15.75" x14ac:dyDescent="0.2">
      <c r="A42" s="36" t="s">
        <v>105</v>
      </c>
      <c r="B42" s="31" t="s">
        <v>106</v>
      </c>
      <c r="C42" s="32" t="s">
        <v>57</v>
      </c>
      <c r="D42" s="37">
        <v>0</v>
      </c>
      <c r="E42" s="37">
        <f t="shared" si="9"/>
        <v>0</v>
      </c>
      <c r="F42" s="37">
        <v>0</v>
      </c>
      <c r="G42" s="37">
        <v>0</v>
      </c>
      <c r="H42" s="37">
        <f t="shared" si="10"/>
        <v>0</v>
      </c>
      <c r="I42" s="37">
        <v>0</v>
      </c>
      <c r="J42" s="37">
        <v>0</v>
      </c>
      <c r="K42" s="37">
        <f>K51</f>
        <v>23</v>
      </c>
      <c r="L42" s="37">
        <f>L44</f>
        <v>3</v>
      </c>
      <c r="M42" s="37">
        <v>0</v>
      </c>
      <c r="N42" s="37">
        <v>0</v>
      </c>
      <c r="O42" s="37">
        <v>0</v>
      </c>
      <c r="P42" s="37">
        <v>0</v>
      </c>
      <c r="Q42" s="37">
        <v>0</v>
      </c>
      <c r="R42" s="37">
        <v>0</v>
      </c>
      <c r="S42" s="37">
        <v>0</v>
      </c>
      <c r="T42" s="37">
        <v>0</v>
      </c>
      <c r="U42" s="37">
        <v>0</v>
      </c>
      <c r="V42" s="37">
        <v>0</v>
      </c>
      <c r="W42" s="37">
        <v>0</v>
      </c>
      <c r="X42" s="37">
        <v>0</v>
      </c>
    </row>
    <row r="43" spans="1:24" ht="31.5" x14ac:dyDescent="0.2">
      <c r="A43" s="36" t="s">
        <v>107</v>
      </c>
      <c r="B43" s="31" t="s">
        <v>108</v>
      </c>
      <c r="C43" s="32" t="s">
        <v>57</v>
      </c>
      <c r="D43" s="37">
        <v>0</v>
      </c>
      <c r="E43" s="37">
        <f t="shared" si="9"/>
        <v>0</v>
      </c>
      <c r="F43" s="37">
        <v>0</v>
      </c>
      <c r="G43" s="37">
        <v>0</v>
      </c>
      <c r="H43" s="37">
        <f t="shared" si="10"/>
        <v>0</v>
      </c>
      <c r="I43" s="37">
        <v>0</v>
      </c>
      <c r="J43" s="37">
        <v>0</v>
      </c>
      <c r="K43" s="37">
        <v>0</v>
      </c>
      <c r="L43" s="37">
        <v>0</v>
      </c>
      <c r="M43" s="37">
        <v>0</v>
      </c>
      <c r="N43" s="37">
        <v>0</v>
      </c>
      <c r="O43" s="37">
        <v>0</v>
      </c>
      <c r="P43" s="37">
        <v>0</v>
      </c>
      <c r="Q43" s="37">
        <v>0</v>
      </c>
      <c r="R43" s="37">
        <v>0</v>
      </c>
      <c r="S43" s="37">
        <v>0</v>
      </c>
      <c r="T43" s="37">
        <v>0</v>
      </c>
      <c r="U43" s="37">
        <v>0</v>
      </c>
      <c r="V43" s="37">
        <v>0</v>
      </c>
      <c r="W43" s="37">
        <v>0</v>
      </c>
      <c r="X43" s="37">
        <v>0</v>
      </c>
    </row>
    <row r="44" spans="1:24" ht="15.75" x14ac:dyDescent="0.2">
      <c r="A44" s="36" t="s">
        <v>109</v>
      </c>
      <c r="B44" s="31" t="s">
        <v>110</v>
      </c>
      <c r="C44" s="32" t="s">
        <v>57</v>
      </c>
      <c r="D44" s="37">
        <v>0</v>
      </c>
      <c r="E44" s="37">
        <f t="shared" si="9"/>
        <v>0</v>
      </c>
      <c r="F44" s="37">
        <v>0</v>
      </c>
      <c r="G44" s="37">
        <v>0</v>
      </c>
      <c r="H44" s="37">
        <f t="shared" si="10"/>
        <v>0</v>
      </c>
      <c r="I44" s="37">
        <v>0</v>
      </c>
      <c r="J44" s="37">
        <v>0</v>
      </c>
      <c r="K44" s="37">
        <v>0</v>
      </c>
      <c r="L44" s="37">
        <f>L46</f>
        <v>3</v>
      </c>
      <c r="M44" s="37">
        <v>0</v>
      </c>
      <c r="N44" s="37">
        <v>0</v>
      </c>
      <c r="O44" s="37">
        <v>0</v>
      </c>
      <c r="P44" s="37">
        <v>0</v>
      </c>
      <c r="Q44" s="37">
        <v>0</v>
      </c>
      <c r="R44" s="37">
        <v>0</v>
      </c>
      <c r="S44" s="37">
        <v>0</v>
      </c>
      <c r="T44" s="37">
        <v>0</v>
      </c>
      <c r="U44" s="37">
        <v>0</v>
      </c>
      <c r="V44" s="37">
        <v>0</v>
      </c>
      <c r="W44" s="37">
        <v>0</v>
      </c>
      <c r="X44" s="37">
        <v>0</v>
      </c>
    </row>
    <row r="45" spans="1:24" ht="63" x14ac:dyDescent="0.2">
      <c r="A45" s="36" t="s">
        <v>109</v>
      </c>
      <c r="B45" s="31" t="s">
        <v>111</v>
      </c>
      <c r="C45" s="32" t="s">
        <v>112</v>
      </c>
      <c r="D45" s="37">
        <v>0</v>
      </c>
      <c r="E45" s="37">
        <f t="shared" si="9"/>
        <v>0</v>
      </c>
      <c r="F45" s="37">
        <v>0</v>
      </c>
      <c r="G45" s="37">
        <v>0</v>
      </c>
      <c r="H45" s="37">
        <f t="shared" si="10"/>
        <v>0</v>
      </c>
      <c r="I45" s="37">
        <v>0</v>
      </c>
      <c r="J45" s="37">
        <v>0</v>
      </c>
      <c r="K45" s="37">
        <v>0</v>
      </c>
      <c r="L45" s="37">
        <v>0</v>
      </c>
      <c r="M45" s="37">
        <v>0</v>
      </c>
      <c r="N45" s="37">
        <v>0</v>
      </c>
      <c r="O45" s="37">
        <v>0</v>
      </c>
      <c r="P45" s="37">
        <v>0</v>
      </c>
      <c r="Q45" s="37">
        <v>0</v>
      </c>
      <c r="R45" s="37">
        <v>0</v>
      </c>
      <c r="S45" s="37">
        <v>0</v>
      </c>
      <c r="T45" s="37">
        <v>0</v>
      </c>
      <c r="U45" s="37">
        <v>0</v>
      </c>
      <c r="V45" s="37">
        <v>0</v>
      </c>
      <c r="W45" s="37">
        <v>0</v>
      </c>
      <c r="X45" s="37">
        <v>0</v>
      </c>
    </row>
    <row r="46" spans="1:24" ht="63" x14ac:dyDescent="0.2">
      <c r="A46" s="36" t="s">
        <v>109</v>
      </c>
      <c r="B46" s="31" t="s">
        <v>114</v>
      </c>
      <c r="C46" s="32" t="s">
        <v>115</v>
      </c>
      <c r="D46" s="37">
        <f t="shared" ref="D46:X46" si="11">D47</f>
        <v>0</v>
      </c>
      <c r="E46" s="37">
        <f t="shared" si="9"/>
        <v>0</v>
      </c>
      <c r="F46" s="37">
        <f t="shared" si="11"/>
        <v>0</v>
      </c>
      <c r="G46" s="37">
        <f t="shared" si="11"/>
        <v>0</v>
      </c>
      <c r="H46" s="37">
        <f t="shared" si="10"/>
        <v>0</v>
      </c>
      <c r="I46" s="37">
        <f t="shared" si="11"/>
        <v>0</v>
      </c>
      <c r="J46" s="37">
        <f t="shared" si="11"/>
        <v>0</v>
      </c>
      <c r="K46" s="37">
        <f t="shared" si="11"/>
        <v>0</v>
      </c>
      <c r="L46" s="37">
        <v>3</v>
      </c>
      <c r="M46" s="37">
        <f t="shared" si="11"/>
        <v>0</v>
      </c>
      <c r="N46" s="37">
        <f t="shared" si="11"/>
        <v>0</v>
      </c>
      <c r="O46" s="37">
        <f t="shared" si="11"/>
        <v>0</v>
      </c>
      <c r="P46" s="37">
        <f t="shared" si="11"/>
        <v>0</v>
      </c>
      <c r="Q46" s="37">
        <f t="shared" si="11"/>
        <v>0</v>
      </c>
      <c r="R46" s="37">
        <f t="shared" si="11"/>
        <v>0</v>
      </c>
      <c r="S46" s="37">
        <f t="shared" si="11"/>
        <v>0</v>
      </c>
      <c r="T46" s="37">
        <f t="shared" si="11"/>
        <v>0</v>
      </c>
      <c r="U46" s="37">
        <f t="shared" si="11"/>
        <v>0</v>
      </c>
      <c r="V46" s="37">
        <f t="shared" si="11"/>
        <v>0</v>
      </c>
      <c r="W46" s="37">
        <f t="shared" si="11"/>
        <v>0</v>
      </c>
      <c r="X46" s="37">
        <f t="shared" si="11"/>
        <v>0</v>
      </c>
    </row>
    <row r="47" spans="1:24" ht="47.25" x14ac:dyDescent="0.2">
      <c r="A47" s="36" t="s">
        <v>109</v>
      </c>
      <c r="B47" s="31" t="s">
        <v>117</v>
      </c>
      <c r="C47" s="32" t="s">
        <v>118</v>
      </c>
      <c r="D47" s="37">
        <f t="shared" ref="D47:X47" si="12">SUM(D48:D48)</f>
        <v>0</v>
      </c>
      <c r="E47" s="37">
        <f t="shared" si="9"/>
        <v>0</v>
      </c>
      <c r="F47" s="37">
        <f t="shared" si="12"/>
        <v>0</v>
      </c>
      <c r="G47" s="37">
        <f t="shared" si="12"/>
        <v>0</v>
      </c>
      <c r="H47" s="37">
        <f t="shared" si="10"/>
        <v>0</v>
      </c>
      <c r="I47" s="37">
        <f t="shared" si="12"/>
        <v>0</v>
      </c>
      <c r="J47" s="37">
        <f t="shared" si="12"/>
        <v>0</v>
      </c>
      <c r="K47" s="37">
        <f t="shared" si="12"/>
        <v>0</v>
      </c>
      <c r="L47" s="37">
        <f t="shared" si="12"/>
        <v>0</v>
      </c>
      <c r="M47" s="37">
        <f t="shared" si="12"/>
        <v>0</v>
      </c>
      <c r="N47" s="37">
        <f t="shared" si="12"/>
        <v>0</v>
      </c>
      <c r="O47" s="37">
        <f t="shared" si="12"/>
        <v>0</v>
      </c>
      <c r="P47" s="37">
        <f t="shared" si="12"/>
        <v>0</v>
      </c>
      <c r="Q47" s="37">
        <f t="shared" si="12"/>
        <v>0</v>
      </c>
      <c r="R47" s="37">
        <f t="shared" si="12"/>
        <v>0</v>
      </c>
      <c r="S47" s="37">
        <f t="shared" si="12"/>
        <v>0</v>
      </c>
      <c r="T47" s="37">
        <f t="shared" si="12"/>
        <v>0</v>
      </c>
      <c r="U47" s="37">
        <f t="shared" si="12"/>
        <v>0</v>
      </c>
      <c r="V47" s="37">
        <f t="shared" si="12"/>
        <v>0</v>
      </c>
      <c r="W47" s="37">
        <f t="shared" si="12"/>
        <v>0</v>
      </c>
      <c r="X47" s="37">
        <f t="shared" si="12"/>
        <v>0</v>
      </c>
    </row>
    <row r="48" spans="1:24" ht="47.25" x14ac:dyDescent="0.2">
      <c r="A48" s="36" t="s">
        <v>109</v>
      </c>
      <c r="B48" s="31" t="s">
        <v>119</v>
      </c>
      <c r="C48" s="32" t="s">
        <v>120</v>
      </c>
      <c r="D48" s="37">
        <v>0</v>
      </c>
      <c r="E48" s="37">
        <f t="shared" si="9"/>
        <v>0</v>
      </c>
      <c r="F48" s="37">
        <v>0</v>
      </c>
      <c r="G48" s="37">
        <v>0</v>
      </c>
      <c r="H48" s="37">
        <f t="shared" si="10"/>
        <v>0</v>
      </c>
      <c r="I48" s="37">
        <v>0</v>
      </c>
      <c r="J48" s="37">
        <v>0</v>
      </c>
      <c r="K48" s="37">
        <v>0</v>
      </c>
      <c r="L48" s="37">
        <v>0</v>
      </c>
      <c r="M48" s="37">
        <v>0</v>
      </c>
      <c r="N48" s="37">
        <v>0</v>
      </c>
      <c r="O48" s="37">
        <v>0</v>
      </c>
      <c r="P48" s="37">
        <v>0</v>
      </c>
      <c r="Q48" s="37">
        <v>0</v>
      </c>
      <c r="R48" s="37">
        <v>0</v>
      </c>
      <c r="S48" s="37">
        <v>0</v>
      </c>
      <c r="T48" s="37">
        <v>0</v>
      </c>
      <c r="U48" s="37">
        <v>0</v>
      </c>
      <c r="V48" s="37">
        <v>0</v>
      </c>
      <c r="W48" s="37">
        <v>0</v>
      </c>
      <c r="X48" s="37">
        <v>0</v>
      </c>
    </row>
    <row r="49" spans="1:24" ht="47.25" x14ac:dyDescent="0.2">
      <c r="A49" s="36" t="s">
        <v>109</v>
      </c>
      <c r="B49" s="31" t="s">
        <v>121</v>
      </c>
      <c r="C49" s="32" t="s">
        <v>122</v>
      </c>
      <c r="D49" s="37">
        <v>0</v>
      </c>
      <c r="E49" s="37">
        <f t="shared" si="9"/>
        <v>0</v>
      </c>
      <c r="F49" s="37">
        <v>0</v>
      </c>
      <c r="G49" s="37">
        <v>0</v>
      </c>
      <c r="H49" s="37">
        <f t="shared" si="10"/>
        <v>0</v>
      </c>
      <c r="I49" s="37">
        <v>0</v>
      </c>
      <c r="J49" s="37">
        <v>0</v>
      </c>
      <c r="K49" s="37">
        <v>0</v>
      </c>
      <c r="L49" s="37">
        <v>0</v>
      </c>
      <c r="M49" s="37">
        <v>0</v>
      </c>
      <c r="N49" s="37">
        <v>0</v>
      </c>
      <c r="O49" s="37">
        <v>0</v>
      </c>
      <c r="P49" s="37">
        <v>0</v>
      </c>
      <c r="Q49" s="37">
        <v>0</v>
      </c>
      <c r="R49" s="37">
        <v>0</v>
      </c>
      <c r="S49" s="37">
        <v>0</v>
      </c>
      <c r="T49" s="37">
        <v>0</v>
      </c>
      <c r="U49" s="37">
        <v>0</v>
      </c>
      <c r="V49" s="37">
        <v>0</v>
      </c>
      <c r="W49" s="37">
        <v>0</v>
      </c>
      <c r="X49" s="37">
        <v>0</v>
      </c>
    </row>
    <row r="50" spans="1:24" ht="31.5" x14ac:dyDescent="0.2">
      <c r="A50" s="30" t="s">
        <v>123</v>
      </c>
      <c r="B50" s="31" t="s">
        <v>124</v>
      </c>
      <c r="C50" s="32" t="s">
        <v>57</v>
      </c>
      <c r="D50" s="37">
        <v>0</v>
      </c>
      <c r="E50" s="37">
        <f t="shared" si="9"/>
        <v>0</v>
      </c>
      <c r="F50" s="37">
        <v>0</v>
      </c>
      <c r="G50" s="37">
        <v>0</v>
      </c>
      <c r="H50" s="37">
        <f t="shared" si="10"/>
        <v>0</v>
      </c>
      <c r="I50" s="37">
        <v>0</v>
      </c>
      <c r="J50" s="37">
        <v>0</v>
      </c>
      <c r="K50" s="37">
        <v>0</v>
      </c>
      <c r="L50" s="37">
        <v>0</v>
      </c>
      <c r="M50" s="37">
        <v>0</v>
      </c>
      <c r="N50" s="37">
        <v>0</v>
      </c>
      <c r="O50" s="37">
        <v>0</v>
      </c>
      <c r="P50" s="37">
        <v>0</v>
      </c>
      <c r="Q50" s="37">
        <v>0</v>
      </c>
      <c r="R50" s="37">
        <v>0</v>
      </c>
      <c r="S50" s="37">
        <v>0</v>
      </c>
      <c r="T50" s="37">
        <v>0</v>
      </c>
      <c r="U50" s="37">
        <v>0</v>
      </c>
      <c r="V50" s="37">
        <v>0</v>
      </c>
      <c r="W50" s="37">
        <v>0</v>
      </c>
      <c r="X50" s="37">
        <v>0</v>
      </c>
    </row>
    <row r="51" spans="1:24" ht="31.5" x14ac:dyDescent="0.2">
      <c r="A51" s="36" t="s">
        <v>125</v>
      </c>
      <c r="B51" s="31" t="s">
        <v>126</v>
      </c>
      <c r="C51" s="32" t="s">
        <v>57</v>
      </c>
      <c r="D51" s="37">
        <v>0</v>
      </c>
      <c r="E51" s="37">
        <f t="shared" si="9"/>
        <v>0</v>
      </c>
      <c r="F51" s="37">
        <v>0</v>
      </c>
      <c r="G51" s="37">
        <v>0</v>
      </c>
      <c r="H51" s="37">
        <f t="shared" si="10"/>
        <v>0</v>
      </c>
      <c r="I51" s="37">
        <v>0</v>
      </c>
      <c r="J51" s="37">
        <v>0</v>
      </c>
      <c r="K51" s="37">
        <f>K53</f>
        <v>23</v>
      </c>
      <c r="L51" s="37">
        <v>0</v>
      </c>
      <c r="M51" s="37">
        <v>0</v>
      </c>
      <c r="N51" s="37">
        <v>0</v>
      </c>
      <c r="O51" s="37">
        <v>0</v>
      </c>
      <c r="P51" s="37">
        <v>0</v>
      </c>
      <c r="Q51" s="37">
        <v>0</v>
      </c>
      <c r="R51" s="37">
        <v>0</v>
      </c>
      <c r="S51" s="37">
        <v>0</v>
      </c>
      <c r="T51" s="37">
        <v>0</v>
      </c>
      <c r="U51" s="37">
        <v>0</v>
      </c>
      <c r="V51" s="37">
        <v>0</v>
      </c>
      <c r="W51" s="37">
        <v>0</v>
      </c>
      <c r="X51" s="37">
        <v>0</v>
      </c>
    </row>
    <row r="52" spans="1:24" ht="15.75" x14ac:dyDescent="0.2">
      <c r="A52" s="36" t="s">
        <v>127</v>
      </c>
      <c r="B52" s="31" t="s">
        <v>128</v>
      </c>
      <c r="C52" s="32" t="s">
        <v>57</v>
      </c>
      <c r="D52" s="37">
        <v>0</v>
      </c>
      <c r="E52" s="37">
        <f t="shared" si="9"/>
        <v>0</v>
      </c>
      <c r="F52" s="37">
        <v>0</v>
      </c>
      <c r="G52" s="37">
        <v>0</v>
      </c>
      <c r="H52" s="37">
        <f t="shared" si="10"/>
        <v>0</v>
      </c>
      <c r="I52" s="37">
        <v>0</v>
      </c>
      <c r="J52" s="37">
        <v>0</v>
      </c>
      <c r="K52" s="37">
        <v>0</v>
      </c>
      <c r="L52" s="37">
        <v>0</v>
      </c>
      <c r="M52" s="37">
        <v>0</v>
      </c>
      <c r="N52" s="37">
        <v>0</v>
      </c>
      <c r="O52" s="37">
        <v>0</v>
      </c>
      <c r="P52" s="37">
        <v>0</v>
      </c>
      <c r="Q52" s="37">
        <v>0</v>
      </c>
      <c r="R52" s="37">
        <v>0</v>
      </c>
      <c r="S52" s="37">
        <v>0</v>
      </c>
      <c r="T52" s="37">
        <v>0</v>
      </c>
      <c r="U52" s="37">
        <v>0</v>
      </c>
      <c r="V52" s="37">
        <v>0</v>
      </c>
      <c r="W52" s="37">
        <v>0</v>
      </c>
      <c r="X52" s="37">
        <v>0</v>
      </c>
    </row>
    <row r="53" spans="1:24" ht="15.75" x14ac:dyDescent="0.2">
      <c r="A53" s="30" t="s">
        <v>129</v>
      </c>
      <c r="B53" s="31" t="s">
        <v>130</v>
      </c>
      <c r="C53" s="32" t="s">
        <v>57</v>
      </c>
      <c r="D53" s="37">
        <v>0</v>
      </c>
      <c r="E53" s="37">
        <f t="shared" si="9"/>
        <v>0</v>
      </c>
      <c r="F53" s="37">
        <v>0</v>
      </c>
      <c r="G53" s="37">
        <v>0</v>
      </c>
      <c r="H53" s="37">
        <f t="shared" si="10"/>
        <v>0</v>
      </c>
      <c r="I53" s="37">
        <v>0</v>
      </c>
      <c r="J53" s="37">
        <v>0</v>
      </c>
      <c r="K53" s="37">
        <f>K57</f>
        <v>23</v>
      </c>
      <c r="L53" s="37">
        <v>0</v>
      </c>
      <c r="M53" s="37">
        <v>0</v>
      </c>
      <c r="N53" s="37">
        <v>0</v>
      </c>
      <c r="O53" s="37">
        <v>0</v>
      </c>
      <c r="P53" s="37">
        <v>0</v>
      </c>
      <c r="Q53" s="37">
        <v>0</v>
      </c>
      <c r="R53" s="37">
        <v>0</v>
      </c>
      <c r="S53" s="37">
        <v>0</v>
      </c>
      <c r="T53" s="37">
        <v>0</v>
      </c>
      <c r="U53" s="37">
        <v>0</v>
      </c>
      <c r="V53" s="37">
        <v>0</v>
      </c>
      <c r="W53" s="37">
        <v>0</v>
      </c>
      <c r="X53" s="37">
        <v>0</v>
      </c>
    </row>
    <row r="54" spans="1:24" ht="63" x14ac:dyDescent="0.2">
      <c r="A54" s="38" t="s">
        <v>129</v>
      </c>
      <c r="B54" s="39" t="s">
        <v>131</v>
      </c>
      <c r="C54" s="40" t="s">
        <v>132</v>
      </c>
      <c r="D54" s="37">
        <v>0</v>
      </c>
      <c r="E54" s="37">
        <f t="shared" si="9"/>
        <v>0</v>
      </c>
      <c r="F54" s="37">
        <v>0</v>
      </c>
      <c r="G54" s="37">
        <v>0</v>
      </c>
      <c r="H54" s="37">
        <f t="shared" si="10"/>
        <v>0</v>
      </c>
      <c r="I54" s="37">
        <v>0</v>
      </c>
      <c r="J54" s="37">
        <v>0</v>
      </c>
      <c r="K54" s="37">
        <v>0</v>
      </c>
      <c r="L54" s="37">
        <v>0</v>
      </c>
      <c r="M54" s="37">
        <v>0</v>
      </c>
      <c r="N54" s="37">
        <v>0</v>
      </c>
      <c r="O54" s="37">
        <v>0</v>
      </c>
      <c r="P54" s="37">
        <v>0</v>
      </c>
      <c r="Q54" s="37">
        <v>0</v>
      </c>
      <c r="R54" s="37">
        <v>0</v>
      </c>
      <c r="S54" s="37">
        <v>0</v>
      </c>
      <c r="T54" s="37">
        <v>0</v>
      </c>
      <c r="U54" s="37">
        <v>0</v>
      </c>
      <c r="V54" s="37">
        <v>0</v>
      </c>
      <c r="W54" s="37">
        <v>0</v>
      </c>
      <c r="X54" s="37">
        <v>0</v>
      </c>
    </row>
    <row r="55" spans="1:24" ht="63" x14ac:dyDescent="0.2">
      <c r="A55" s="38" t="s">
        <v>129</v>
      </c>
      <c r="B55" s="39" t="s">
        <v>133</v>
      </c>
      <c r="C55" s="40" t="s">
        <v>134</v>
      </c>
      <c r="D55" s="37">
        <v>0</v>
      </c>
      <c r="E55" s="37">
        <f t="shared" si="9"/>
        <v>0</v>
      </c>
      <c r="F55" s="37">
        <v>0</v>
      </c>
      <c r="G55" s="37">
        <v>0</v>
      </c>
      <c r="H55" s="37">
        <f t="shared" si="10"/>
        <v>0</v>
      </c>
      <c r="I55" s="37"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  <c r="O55" s="37">
        <v>0</v>
      </c>
      <c r="P55" s="37">
        <v>0</v>
      </c>
      <c r="Q55" s="37">
        <v>0</v>
      </c>
      <c r="R55" s="37">
        <v>0</v>
      </c>
      <c r="S55" s="37">
        <v>0</v>
      </c>
      <c r="T55" s="37">
        <v>0</v>
      </c>
      <c r="U55" s="37">
        <v>0</v>
      </c>
      <c r="V55" s="37">
        <v>0</v>
      </c>
      <c r="W55" s="37">
        <v>0</v>
      </c>
      <c r="X55" s="37">
        <v>0</v>
      </c>
    </row>
    <row r="56" spans="1:24" ht="63" x14ac:dyDescent="0.2">
      <c r="A56" s="38" t="s">
        <v>129</v>
      </c>
      <c r="B56" s="39" t="s">
        <v>135</v>
      </c>
      <c r="C56" s="40" t="s">
        <v>136</v>
      </c>
      <c r="D56" s="37">
        <v>0</v>
      </c>
      <c r="E56" s="37">
        <f t="shared" si="9"/>
        <v>0</v>
      </c>
      <c r="F56" s="37">
        <v>0</v>
      </c>
      <c r="G56" s="37">
        <v>0</v>
      </c>
      <c r="H56" s="37">
        <f t="shared" si="10"/>
        <v>0</v>
      </c>
      <c r="I56" s="37">
        <v>0</v>
      </c>
      <c r="J56" s="37">
        <v>0</v>
      </c>
      <c r="K56" s="37">
        <v>0</v>
      </c>
      <c r="L56" s="37">
        <v>0</v>
      </c>
      <c r="M56" s="37">
        <v>0</v>
      </c>
      <c r="N56" s="37">
        <v>0</v>
      </c>
      <c r="O56" s="37">
        <v>0</v>
      </c>
      <c r="P56" s="37">
        <v>0</v>
      </c>
      <c r="Q56" s="37">
        <v>0</v>
      </c>
      <c r="R56" s="37">
        <v>0</v>
      </c>
      <c r="S56" s="37">
        <v>0</v>
      </c>
      <c r="T56" s="37">
        <v>0</v>
      </c>
      <c r="U56" s="37">
        <v>0</v>
      </c>
      <c r="V56" s="37">
        <v>0</v>
      </c>
      <c r="W56" s="37">
        <v>0</v>
      </c>
      <c r="X56" s="37">
        <v>0</v>
      </c>
    </row>
    <row r="57" spans="1:24" ht="47.25" x14ac:dyDescent="0.2">
      <c r="A57" s="38" t="s">
        <v>129</v>
      </c>
      <c r="B57" s="39" t="s">
        <v>137</v>
      </c>
      <c r="C57" s="40" t="s">
        <v>138</v>
      </c>
      <c r="D57" s="37">
        <v>0</v>
      </c>
      <c r="E57" s="37">
        <f t="shared" si="9"/>
        <v>0</v>
      </c>
      <c r="F57" s="37">
        <v>0</v>
      </c>
      <c r="G57" s="37">
        <v>0</v>
      </c>
      <c r="H57" s="37">
        <f t="shared" si="10"/>
        <v>0</v>
      </c>
      <c r="I57" s="37">
        <v>0</v>
      </c>
      <c r="J57" s="37">
        <v>0</v>
      </c>
      <c r="K57" s="37">
        <v>23</v>
      </c>
      <c r="L57" s="37">
        <v>0</v>
      </c>
      <c r="M57" s="37">
        <v>0</v>
      </c>
      <c r="N57" s="37">
        <v>0</v>
      </c>
      <c r="O57" s="37">
        <v>0</v>
      </c>
      <c r="P57" s="37">
        <v>0</v>
      </c>
      <c r="Q57" s="37">
        <v>0</v>
      </c>
      <c r="R57" s="37">
        <v>0</v>
      </c>
      <c r="S57" s="37">
        <v>0</v>
      </c>
      <c r="T57" s="37">
        <v>0</v>
      </c>
      <c r="U57" s="37">
        <v>0</v>
      </c>
      <c r="V57" s="37">
        <v>0</v>
      </c>
      <c r="W57" s="37">
        <v>0</v>
      </c>
      <c r="X57" s="37">
        <v>0</v>
      </c>
    </row>
    <row r="58" spans="1:24" ht="15.75" x14ac:dyDescent="0.2">
      <c r="A58" s="30" t="s">
        <v>139</v>
      </c>
      <c r="B58" s="31" t="s">
        <v>140</v>
      </c>
      <c r="C58" s="32" t="s">
        <v>57</v>
      </c>
      <c r="D58" s="37">
        <v>0</v>
      </c>
      <c r="E58" s="37">
        <f t="shared" si="9"/>
        <v>0</v>
      </c>
      <c r="F58" s="37">
        <v>0</v>
      </c>
      <c r="G58" s="37">
        <v>0</v>
      </c>
      <c r="H58" s="37">
        <f t="shared" si="10"/>
        <v>0</v>
      </c>
      <c r="I58" s="37">
        <v>0</v>
      </c>
      <c r="J58" s="37">
        <v>0</v>
      </c>
      <c r="K58" s="37">
        <v>0</v>
      </c>
      <c r="L58" s="37">
        <v>0</v>
      </c>
      <c r="M58" s="37">
        <v>0</v>
      </c>
      <c r="N58" s="37">
        <v>0</v>
      </c>
      <c r="O58" s="37">
        <v>0</v>
      </c>
      <c r="P58" s="37">
        <v>0</v>
      </c>
      <c r="Q58" s="37">
        <v>0</v>
      </c>
      <c r="R58" s="37">
        <v>0</v>
      </c>
      <c r="S58" s="37">
        <v>0</v>
      </c>
      <c r="T58" s="37">
        <v>0</v>
      </c>
      <c r="U58" s="37">
        <v>0</v>
      </c>
      <c r="V58" s="37">
        <v>0</v>
      </c>
      <c r="W58" s="37">
        <v>0</v>
      </c>
      <c r="X58" s="37">
        <v>0</v>
      </c>
    </row>
    <row r="59" spans="1:24" ht="15.75" x14ac:dyDescent="0.2">
      <c r="A59" s="30" t="s">
        <v>141</v>
      </c>
      <c r="B59" s="31" t="s">
        <v>142</v>
      </c>
      <c r="C59" s="32" t="s">
        <v>57</v>
      </c>
      <c r="D59" s="37">
        <v>0</v>
      </c>
      <c r="E59" s="37">
        <f t="shared" si="9"/>
        <v>0</v>
      </c>
      <c r="F59" s="37">
        <v>0</v>
      </c>
      <c r="G59" s="37">
        <v>0</v>
      </c>
      <c r="H59" s="37">
        <f t="shared" si="10"/>
        <v>0</v>
      </c>
      <c r="I59" s="37">
        <v>0</v>
      </c>
      <c r="J59" s="37">
        <v>0</v>
      </c>
      <c r="K59" s="37">
        <v>0</v>
      </c>
      <c r="L59" s="37">
        <v>0</v>
      </c>
      <c r="M59" s="37">
        <v>0</v>
      </c>
      <c r="N59" s="37">
        <v>0</v>
      </c>
      <c r="O59" s="37">
        <v>0</v>
      </c>
      <c r="P59" s="37">
        <v>0</v>
      </c>
      <c r="Q59" s="37">
        <v>0</v>
      </c>
      <c r="R59" s="37">
        <v>0</v>
      </c>
      <c r="S59" s="37">
        <v>0</v>
      </c>
      <c r="T59" s="37">
        <v>0</v>
      </c>
      <c r="U59" s="37">
        <v>0</v>
      </c>
      <c r="V59" s="37">
        <v>0</v>
      </c>
      <c r="W59" s="37">
        <v>0</v>
      </c>
      <c r="X59" s="37">
        <v>0</v>
      </c>
    </row>
    <row r="60" spans="1:24" ht="15.75" x14ac:dyDescent="0.2">
      <c r="A60" s="30" t="s">
        <v>143</v>
      </c>
      <c r="B60" s="31" t="s">
        <v>144</v>
      </c>
      <c r="C60" s="32" t="s">
        <v>57</v>
      </c>
      <c r="D60" s="37">
        <v>0</v>
      </c>
      <c r="E60" s="37">
        <f t="shared" si="9"/>
        <v>0</v>
      </c>
      <c r="F60" s="37">
        <v>0</v>
      </c>
      <c r="G60" s="37">
        <v>0</v>
      </c>
      <c r="H60" s="37">
        <f t="shared" si="10"/>
        <v>0</v>
      </c>
      <c r="I60" s="37">
        <v>0</v>
      </c>
      <c r="J60" s="37">
        <v>0</v>
      </c>
      <c r="K60" s="37">
        <v>0</v>
      </c>
      <c r="L60" s="37">
        <v>0</v>
      </c>
      <c r="M60" s="37">
        <v>0</v>
      </c>
      <c r="N60" s="37">
        <v>0</v>
      </c>
      <c r="O60" s="37">
        <v>0</v>
      </c>
      <c r="P60" s="37">
        <v>0</v>
      </c>
      <c r="Q60" s="37">
        <v>0</v>
      </c>
      <c r="R60" s="37">
        <v>0</v>
      </c>
      <c r="S60" s="37">
        <v>0</v>
      </c>
      <c r="T60" s="37">
        <v>0</v>
      </c>
      <c r="U60" s="37">
        <v>0</v>
      </c>
      <c r="V60" s="37">
        <v>0</v>
      </c>
      <c r="W60" s="37">
        <v>0</v>
      </c>
      <c r="X60" s="37">
        <v>0</v>
      </c>
    </row>
    <row r="61" spans="1:24" ht="15.75" x14ac:dyDescent="0.2">
      <c r="A61" s="30" t="s">
        <v>145</v>
      </c>
      <c r="B61" s="31" t="s">
        <v>146</v>
      </c>
      <c r="C61" s="32" t="s">
        <v>57</v>
      </c>
      <c r="D61" s="37">
        <v>0</v>
      </c>
      <c r="E61" s="37">
        <f t="shared" si="9"/>
        <v>0</v>
      </c>
      <c r="F61" s="37">
        <v>0</v>
      </c>
      <c r="G61" s="37">
        <v>0</v>
      </c>
      <c r="H61" s="37">
        <f t="shared" si="10"/>
        <v>0</v>
      </c>
      <c r="I61" s="37">
        <v>0</v>
      </c>
      <c r="J61" s="37">
        <v>0</v>
      </c>
      <c r="K61" s="37">
        <v>0</v>
      </c>
      <c r="L61" s="37">
        <v>0</v>
      </c>
      <c r="M61" s="37">
        <v>0</v>
      </c>
      <c r="N61" s="37">
        <v>0</v>
      </c>
      <c r="O61" s="37">
        <v>0</v>
      </c>
      <c r="P61" s="37">
        <v>0</v>
      </c>
      <c r="Q61" s="37">
        <v>0</v>
      </c>
      <c r="R61" s="37">
        <v>0</v>
      </c>
      <c r="S61" s="37">
        <v>0</v>
      </c>
      <c r="T61" s="37">
        <v>0</v>
      </c>
      <c r="U61" s="37">
        <v>0</v>
      </c>
      <c r="V61" s="37">
        <v>0</v>
      </c>
      <c r="W61" s="37">
        <v>0</v>
      </c>
      <c r="X61" s="37">
        <v>0</v>
      </c>
    </row>
    <row r="62" spans="1:24" ht="15.75" x14ac:dyDescent="0.2">
      <c r="A62" s="30" t="s">
        <v>147</v>
      </c>
      <c r="B62" s="31" t="s">
        <v>148</v>
      </c>
      <c r="C62" s="32" t="s">
        <v>57</v>
      </c>
      <c r="D62" s="37">
        <v>0</v>
      </c>
      <c r="E62" s="37">
        <f t="shared" si="9"/>
        <v>0</v>
      </c>
      <c r="F62" s="37">
        <v>0</v>
      </c>
      <c r="G62" s="37">
        <v>0</v>
      </c>
      <c r="H62" s="37">
        <f t="shared" si="10"/>
        <v>0</v>
      </c>
      <c r="I62" s="37">
        <v>0</v>
      </c>
      <c r="J62" s="37">
        <v>0</v>
      </c>
      <c r="K62" s="37">
        <v>0</v>
      </c>
      <c r="L62" s="37">
        <v>0</v>
      </c>
      <c r="M62" s="37">
        <v>0</v>
      </c>
      <c r="N62" s="37">
        <v>0</v>
      </c>
      <c r="O62" s="37">
        <v>0</v>
      </c>
      <c r="P62" s="37">
        <v>0</v>
      </c>
      <c r="Q62" s="37">
        <v>0</v>
      </c>
      <c r="R62" s="37">
        <v>0</v>
      </c>
      <c r="S62" s="37">
        <v>0</v>
      </c>
      <c r="T62" s="37">
        <v>0</v>
      </c>
      <c r="U62" s="37">
        <v>0</v>
      </c>
      <c r="V62" s="37">
        <v>0</v>
      </c>
      <c r="W62" s="37">
        <v>0</v>
      </c>
      <c r="X62" s="37">
        <v>0</v>
      </c>
    </row>
    <row r="63" spans="1:24" ht="31.5" x14ac:dyDescent="0.2">
      <c r="A63" s="30" t="s">
        <v>149</v>
      </c>
      <c r="B63" s="31" t="s">
        <v>150</v>
      </c>
      <c r="C63" s="32" t="s">
        <v>57</v>
      </c>
      <c r="D63" s="37">
        <v>0</v>
      </c>
      <c r="E63" s="37">
        <f t="shared" si="9"/>
        <v>0</v>
      </c>
      <c r="F63" s="37">
        <v>0</v>
      </c>
      <c r="G63" s="37">
        <v>0</v>
      </c>
      <c r="H63" s="37">
        <f t="shared" si="10"/>
        <v>0</v>
      </c>
      <c r="I63" s="37">
        <v>0</v>
      </c>
      <c r="J63" s="37">
        <v>0</v>
      </c>
      <c r="K63" s="37">
        <v>0</v>
      </c>
      <c r="L63" s="37">
        <v>0</v>
      </c>
      <c r="M63" s="37">
        <v>0</v>
      </c>
      <c r="N63" s="37">
        <v>0</v>
      </c>
      <c r="O63" s="37">
        <v>0</v>
      </c>
      <c r="P63" s="37">
        <v>0</v>
      </c>
      <c r="Q63" s="37">
        <v>0</v>
      </c>
      <c r="R63" s="37">
        <v>0</v>
      </c>
      <c r="S63" s="37">
        <v>0</v>
      </c>
      <c r="T63" s="37">
        <v>0</v>
      </c>
      <c r="U63" s="37">
        <v>0</v>
      </c>
      <c r="V63" s="37">
        <v>0</v>
      </c>
      <c r="W63" s="37">
        <v>0</v>
      </c>
      <c r="X63" s="37">
        <v>0</v>
      </c>
    </row>
    <row r="64" spans="1:24" ht="31.5" x14ac:dyDescent="0.2">
      <c r="A64" s="30" t="s">
        <v>151</v>
      </c>
      <c r="B64" s="31" t="s">
        <v>152</v>
      </c>
      <c r="C64" s="32" t="s">
        <v>57</v>
      </c>
      <c r="D64" s="37">
        <v>0</v>
      </c>
      <c r="E64" s="37">
        <f t="shared" si="9"/>
        <v>0</v>
      </c>
      <c r="F64" s="37">
        <v>0</v>
      </c>
      <c r="G64" s="37">
        <v>0</v>
      </c>
      <c r="H64" s="37">
        <f t="shared" si="10"/>
        <v>0</v>
      </c>
      <c r="I64" s="37">
        <v>0</v>
      </c>
      <c r="J64" s="37">
        <v>0</v>
      </c>
      <c r="K64" s="37">
        <v>0</v>
      </c>
      <c r="L64" s="37">
        <v>0</v>
      </c>
      <c r="M64" s="37">
        <v>0</v>
      </c>
      <c r="N64" s="37">
        <v>0</v>
      </c>
      <c r="O64" s="37">
        <v>0</v>
      </c>
      <c r="P64" s="37">
        <v>0</v>
      </c>
      <c r="Q64" s="37">
        <v>0</v>
      </c>
      <c r="R64" s="37">
        <v>0</v>
      </c>
      <c r="S64" s="37">
        <v>0</v>
      </c>
      <c r="T64" s="37">
        <v>0</v>
      </c>
      <c r="U64" s="37">
        <v>0</v>
      </c>
      <c r="V64" s="37">
        <v>0</v>
      </c>
      <c r="W64" s="37">
        <v>0</v>
      </c>
      <c r="X64" s="37">
        <v>0</v>
      </c>
    </row>
    <row r="65" spans="1:24" ht="31.5" x14ac:dyDescent="0.2">
      <c r="A65" s="30" t="s">
        <v>153</v>
      </c>
      <c r="B65" s="31" t="s">
        <v>154</v>
      </c>
      <c r="C65" s="32" t="s">
        <v>57</v>
      </c>
      <c r="D65" s="37">
        <v>0</v>
      </c>
      <c r="E65" s="37">
        <f t="shared" si="9"/>
        <v>0</v>
      </c>
      <c r="F65" s="37">
        <v>0</v>
      </c>
      <c r="G65" s="37">
        <v>0</v>
      </c>
      <c r="H65" s="37">
        <f t="shared" si="10"/>
        <v>0</v>
      </c>
      <c r="I65" s="37">
        <v>0</v>
      </c>
      <c r="J65" s="37">
        <v>0</v>
      </c>
      <c r="K65" s="37">
        <v>0</v>
      </c>
      <c r="L65" s="37">
        <v>0</v>
      </c>
      <c r="M65" s="37">
        <v>0</v>
      </c>
      <c r="N65" s="37">
        <v>0</v>
      </c>
      <c r="O65" s="37">
        <v>0</v>
      </c>
      <c r="P65" s="37">
        <v>0</v>
      </c>
      <c r="Q65" s="37">
        <v>0</v>
      </c>
      <c r="R65" s="37">
        <v>0</v>
      </c>
      <c r="S65" s="37">
        <v>0</v>
      </c>
      <c r="T65" s="37">
        <v>0</v>
      </c>
      <c r="U65" s="37">
        <v>0</v>
      </c>
      <c r="V65" s="37">
        <v>0</v>
      </c>
      <c r="W65" s="37">
        <v>0</v>
      </c>
      <c r="X65" s="37">
        <v>0</v>
      </c>
    </row>
    <row r="66" spans="1:24" ht="31.5" x14ac:dyDescent="0.2">
      <c r="A66" s="30" t="s">
        <v>155</v>
      </c>
      <c r="B66" s="31" t="s">
        <v>156</v>
      </c>
      <c r="C66" s="32" t="s">
        <v>57</v>
      </c>
      <c r="D66" s="37">
        <v>0</v>
      </c>
      <c r="E66" s="37">
        <f t="shared" si="9"/>
        <v>0</v>
      </c>
      <c r="F66" s="37">
        <v>0</v>
      </c>
      <c r="G66" s="37">
        <v>0</v>
      </c>
      <c r="H66" s="37">
        <f t="shared" si="10"/>
        <v>0</v>
      </c>
      <c r="I66" s="37">
        <v>0</v>
      </c>
      <c r="J66" s="37">
        <v>0</v>
      </c>
      <c r="K66" s="37">
        <v>0</v>
      </c>
      <c r="L66" s="37">
        <v>0</v>
      </c>
      <c r="M66" s="37">
        <v>0</v>
      </c>
      <c r="N66" s="37">
        <v>0</v>
      </c>
      <c r="O66" s="37">
        <v>0</v>
      </c>
      <c r="P66" s="37">
        <v>0</v>
      </c>
      <c r="Q66" s="37">
        <v>0</v>
      </c>
      <c r="R66" s="37">
        <v>0</v>
      </c>
      <c r="S66" s="37">
        <v>0</v>
      </c>
      <c r="T66" s="37">
        <v>0</v>
      </c>
      <c r="U66" s="37">
        <v>0</v>
      </c>
      <c r="V66" s="37">
        <v>0</v>
      </c>
      <c r="W66" s="37">
        <v>0</v>
      </c>
      <c r="X66" s="37">
        <v>0</v>
      </c>
    </row>
    <row r="67" spans="1:24" ht="31.5" x14ac:dyDescent="0.2">
      <c r="A67" s="36" t="s">
        <v>157</v>
      </c>
      <c r="B67" s="31" t="s">
        <v>158</v>
      </c>
      <c r="C67" s="32" t="s">
        <v>57</v>
      </c>
      <c r="D67" s="37">
        <v>0</v>
      </c>
      <c r="E67" s="37">
        <f t="shared" si="9"/>
        <v>0</v>
      </c>
      <c r="F67" s="37">
        <v>0</v>
      </c>
      <c r="G67" s="37">
        <v>0</v>
      </c>
      <c r="H67" s="37">
        <f t="shared" si="10"/>
        <v>0</v>
      </c>
      <c r="I67" s="37">
        <v>0</v>
      </c>
      <c r="J67" s="37">
        <v>0</v>
      </c>
      <c r="K67" s="37">
        <v>0</v>
      </c>
      <c r="L67" s="37">
        <v>0</v>
      </c>
      <c r="M67" s="37">
        <v>0</v>
      </c>
      <c r="N67" s="37">
        <v>0</v>
      </c>
      <c r="O67" s="37">
        <v>0</v>
      </c>
      <c r="P67" s="37">
        <v>0</v>
      </c>
      <c r="Q67" s="37">
        <v>0</v>
      </c>
      <c r="R67" s="37">
        <v>0</v>
      </c>
      <c r="S67" s="37">
        <v>0</v>
      </c>
      <c r="T67" s="37">
        <v>0</v>
      </c>
      <c r="U67" s="37">
        <v>0</v>
      </c>
      <c r="V67" s="37">
        <v>0</v>
      </c>
      <c r="W67" s="37">
        <v>0</v>
      </c>
      <c r="X67" s="37">
        <v>0</v>
      </c>
    </row>
    <row r="68" spans="1:24" ht="15.75" x14ac:dyDescent="0.2">
      <c r="A68" s="30" t="s">
        <v>159</v>
      </c>
      <c r="B68" s="31" t="s">
        <v>160</v>
      </c>
      <c r="C68" s="32" t="s">
        <v>57</v>
      </c>
      <c r="D68" s="37">
        <v>0</v>
      </c>
      <c r="E68" s="37">
        <v>0</v>
      </c>
      <c r="F68" s="37">
        <v>0</v>
      </c>
      <c r="G68" s="37">
        <v>0</v>
      </c>
      <c r="H68" s="37">
        <v>0</v>
      </c>
      <c r="I68" s="37">
        <v>0</v>
      </c>
      <c r="J68" s="37">
        <v>0</v>
      </c>
      <c r="K68" s="37">
        <v>0</v>
      </c>
      <c r="L68" s="37">
        <v>0</v>
      </c>
      <c r="M68" s="37">
        <v>0</v>
      </c>
      <c r="N68" s="37">
        <v>0</v>
      </c>
      <c r="O68" s="37">
        <v>0</v>
      </c>
      <c r="P68" s="37">
        <v>0</v>
      </c>
      <c r="Q68" s="37">
        <v>0</v>
      </c>
      <c r="R68" s="37">
        <v>0</v>
      </c>
      <c r="S68" s="37">
        <v>0</v>
      </c>
      <c r="T68" s="37">
        <v>0</v>
      </c>
      <c r="U68" s="37">
        <v>0</v>
      </c>
      <c r="V68" s="37">
        <v>0</v>
      </c>
      <c r="W68" s="37">
        <v>0</v>
      </c>
      <c r="X68" s="37">
        <v>0</v>
      </c>
    </row>
    <row r="69" spans="1:24" ht="31.5" x14ac:dyDescent="0.2">
      <c r="A69" s="36" t="s">
        <v>161</v>
      </c>
      <c r="B69" s="31" t="s">
        <v>162</v>
      </c>
      <c r="C69" s="32" t="s">
        <v>57</v>
      </c>
      <c r="D69" s="37">
        <v>0</v>
      </c>
      <c r="E69" s="37">
        <v>0</v>
      </c>
      <c r="F69" s="37">
        <v>0</v>
      </c>
      <c r="G69" s="37">
        <v>0</v>
      </c>
      <c r="H69" s="37">
        <v>0</v>
      </c>
      <c r="I69" s="37">
        <v>0</v>
      </c>
      <c r="J69" s="37">
        <v>0</v>
      </c>
      <c r="K69" s="37">
        <v>0</v>
      </c>
      <c r="L69" s="37">
        <v>0</v>
      </c>
      <c r="M69" s="37">
        <v>0</v>
      </c>
      <c r="N69" s="37">
        <v>0</v>
      </c>
      <c r="O69" s="37">
        <v>0</v>
      </c>
      <c r="P69" s="37">
        <v>0</v>
      </c>
      <c r="Q69" s="37">
        <v>0</v>
      </c>
      <c r="R69" s="37">
        <v>0</v>
      </c>
      <c r="S69" s="37">
        <v>0</v>
      </c>
      <c r="T69" s="37">
        <v>0</v>
      </c>
      <c r="U69" s="37">
        <v>0</v>
      </c>
      <c r="V69" s="37">
        <v>0</v>
      </c>
      <c r="W69" s="37">
        <v>0</v>
      </c>
      <c r="X69" s="37">
        <v>0</v>
      </c>
    </row>
    <row r="70" spans="1:24" ht="31.5" x14ac:dyDescent="0.2">
      <c r="A70" s="30" t="s">
        <v>163</v>
      </c>
      <c r="B70" s="31" t="s">
        <v>164</v>
      </c>
      <c r="C70" s="32" t="s">
        <v>57</v>
      </c>
      <c r="D70" s="37">
        <v>0</v>
      </c>
      <c r="E70" s="37">
        <v>0</v>
      </c>
      <c r="F70" s="37">
        <v>0</v>
      </c>
      <c r="G70" s="37">
        <v>0</v>
      </c>
      <c r="H70" s="37">
        <v>0</v>
      </c>
      <c r="I70" s="37">
        <v>0</v>
      </c>
      <c r="J70" s="37">
        <v>0</v>
      </c>
      <c r="K70" s="37">
        <v>0</v>
      </c>
      <c r="L70" s="37">
        <v>0</v>
      </c>
      <c r="M70" s="37">
        <v>0</v>
      </c>
      <c r="N70" s="37">
        <v>0</v>
      </c>
      <c r="O70" s="37">
        <v>0</v>
      </c>
      <c r="P70" s="37">
        <v>0</v>
      </c>
      <c r="Q70" s="37">
        <v>0</v>
      </c>
      <c r="R70" s="37">
        <v>0</v>
      </c>
      <c r="S70" s="37">
        <v>0</v>
      </c>
      <c r="T70" s="37">
        <v>0</v>
      </c>
      <c r="U70" s="37">
        <v>0</v>
      </c>
      <c r="V70" s="37">
        <v>0</v>
      </c>
      <c r="W70" s="37">
        <v>0</v>
      </c>
      <c r="X70" s="37">
        <v>0</v>
      </c>
    </row>
    <row r="71" spans="1:24" ht="31.5" x14ac:dyDescent="0.2">
      <c r="A71" s="30" t="s">
        <v>165</v>
      </c>
      <c r="B71" s="31" t="s">
        <v>166</v>
      </c>
      <c r="C71" s="32" t="s">
        <v>57</v>
      </c>
      <c r="D71" s="37">
        <v>0</v>
      </c>
      <c r="E71" s="37">
        <v>0</v>
      </c>
      <c r="F71" s="37">
        <v>0</v>
      </c>
      <c r="G71" s="37">
        <v>0</v>
      </c>
      <c r="H71" s="37">
        <v>0</v>
      </c>
      <c r="I71" s="37">
        <v>0</v>
      </c>
      <c r="J71" s="37">
        <v>0</v>
      </c>
      <c r="K71" s="37">
        <v>0</v>
      </c>
      <c r="L71" s="37">
        <v>0</v>
      </c>
      <c r="M71" s="37">
        <v>0</v>
      </c>
      <c r="N71" s="37">
        <v>0</v>
      </c>
      <c r="O71" s="37">
        <v>0</v>
      </c>
      <c r="P71" s="37">
        <v>0</v>
      </c>
      <c r="Q71" s="37">
        <v>0</v>
      </c>
      <c r="R71" s="37">
        <v>0</v>
      </c>
      <c r="S71" s="37">
        <v>0</v>
      </c>
      <c r="T71" s="37">
        <v>0</v>
      </c>
      <c r="U71" s="37">
        <v>0</v>
      </c>
      <c r="V71" s="37">
        <v>0</v>
      </c>
      <c r="W71" s="37">
        <v>0</v>
      </c>
      <c r="X71" s="37">
        <v>0</v>
      </c>
    </row>
    <row r="72" spans="1:24" ht="31.5" x14ac:dyDescent="0.2">
      <c r="A72" s="30" t="s">
        <v>167</v>
      </c>
      <c r="B72" s="31" t="s">
        <v>168</v>
      </c>
      <c r="C72" s="32" t="s">
        <v>57</v>
      </c>
      <c r="D72" s="37">
        <v>0</v>
      </c>
      <c r="E72" s="37">
        <v>0</v>
      </c>
      <c r="F72" s="37">
        <v>0</v>
      </c>
      <c r="G72" s="37">
        <v>0</v>
      </c>
      <c r="H72" s="37">
        <v>0</v>
      </c>
      <c r="I72" s="37">
        <v>0</v>
      </c>
      <c r="J72" s="37">
        <v>0</v>
      </c>
      <c r="K72" s="37">
        <v>0</v>
      </c>
      <c r="L72" s="37">
        <v>0</v>
      </c>
      <c r="M72" s="37">
        <v>0</v>
      </c>
      <c r="N72" s="37">
        <v>0</v>
      </c>
      <c r="O72" s="37">
        <v>0</v>
      </c>
      <c r="P72" s="37">
        <v>0</v>
      </c>
      <c r="Q72" s="37">
        <v>0</v>
      </c>
      <c r="R72" s="37">
        <v>0</v>
      </c>
      <c r="S72" s="37">
        <v>0</v>
      </c>
      <c r="T72" s="37">
        <v>0</v>
      </c>
      <c r="U72" s="37">
        <v>0</v>
      </c>
      <c r="V72" s="37">
        <v>0</v>
      </c>
      <c r="W72" s="37">
        <v>0</v>
      </c>
      <c r="X72" s="37">
        <v>0</v>
      </c>
    </row>
    <row r="73" spans="1:24" ht="15.75" x14ac:dyDescent="0.2">
      <c r="A73" s="30" t="s">
        <v>169</v>
      </c>
      <c r="B73" s="31" t="s">
        <v>170</v>
      </c>
      <c r="C73" s="32" t="s">
        <v>57</v>
      </c>
      <c r="D73" s="37">
        <v>0</v>
      </c>
      <c r="E73" s="37">
        <v>0</v>
      </c>
      <c r="F73" s="37">
        <v>0</v>
      </c>
      <c r="G73" s="37">
        <v>0</v>
      </c>
      <c r="H73" s="37">
        <v>0</v>
      </c>
      <c r="I73" s="37">
        <v>0</v>
      </c>
      <c r="J73" s="37">
        <v>0</v>
      </c>
      <c r="K73" s="37">
        <v>0</v>
      </c>
      <c r="L73" s="37">
        <v>0</v>
      </c>
      <c r="M73" s="37">
        <v>0</v>
      </c>
      <c r="N73" s="37">
        <v>0</v>
      </c>
      <c r="O73" s="37">
        <v>0</v>
      </c>
      <c r="P73" s="37">
        <v>0</v>
      </c>
      <c r="Q73" s="37">
        <v>0</v>
      </c>
      <c r="R73" s="37">
        <v>0</v>
      </c>
      <c r="S73" s="37">
        <v>0</v>
      </c>
      <c r="T73" s="37">
        <v>0</v>
      </c>
      <c r="U73" s="37">
        <v>0</v>
      </c>
      <c r="V73" s="37">
        <v>0</v>
      </c>
      <c r="W73" s="37">
        <v>0</v>
      </c>
      <c r="X73" s="37">
        <v>0</v>
      </c>
    </row>
    <row r="74" spans="1:24" ht="31.5" x14ac:dyDescent="0.2">
      <c r="A74" s="30" t="s">
        <v>171</v>
      </c>
      <c r="B74" s="31" t="s">
        <v>172</v>
      </c>
      <c r="C74" s="32" t="s">
        <v>57</v>
      </c>
      <c r="D74" s="37">
        <v>0</v>
      </c>
      <c r="E74" s="37">
        <v>0</v>
      </c>
      <c r="F74" s="37">
        <v>0</v>
      </c>
      <c r="G74" s="37">
        <v>0</v>
      </c>
      <c r="H74" s="37">
        <v>0</v>
      </c>
      <c r="I74" s="37">
        <v>0</v>
      </c>
      <c r="J74" s="37">
        <v>0</v>
      </c>
      <c r="K74" s="37">
        <v>0</v>
      </c>
      <c r="L74" s="37">
        <v>0</v>
      </c>
      <c r="M74" s="37">
        <v>0</v>
      </c>
      <c r="N74" s="37">
        <v>0</v>
      </c>
      <c r="O74" s="37">
        <v>0</v>
      </c>
      <c r="P74" s="37">
        <v>0</v>
      </c>
      <c r="Q74" s="37">
        <v>0</v>
      </c>
      <c r="R74" s="37">
        <v>0</v>
      </c>
      <c r="S74" s="37">
        <v>0</v>
      </c>
      <c r="T74" s="37">
        <v>0</v>
      </c>
      <c r="U74" s="37">
        <v>0</v>
      </c>
      <c r="V74" s="37">
        <v>0</v>
      </c>
      <c r="W74" s="37">
        <v>0</v>
      </c>
      <c r="X74" s="37">
        <v>0</v>
      </c>
    </row>
    <row r="75" spans="1:24" ht="15.75" x14ac:dyDescent="0.2">
      <c r="A75" s="30" t="s">
        <v>173</v>
      </c>
      <c r="B75" s="31" t="s">
        <v>174</v>
      </c>
      <c r="C75" s="32" t="s">
        <v>57</v>
      </c>
      <c r="D75" s="37">
        <v>0</v>
      </c>
      <c r="E75" s="37">
        <v>0</v>
      </c>
      <c r="F75" s="37">
        <v>0</v>
      </c>
      <c r="G75" s="37">
        <v>0</v>
      </c>
      <c r="H75" s="37">
        <v>0</v>
      </c>
      <c r="I75" s="37">
        <v>0</v>
      </c>
      <c r="J75" s="37">
        <v>0</v>
      </c>
      <c r="K75" s="37">
        <v>0</v>
      </c>
      <c r="L75" s="37">
        <v>0</v>
      </c>
      <c r="M75" s="37">
        <v>0</v>
      </c>
      <c r="N75" s="37">
        <v>0</v>
      </c>
      <c r="O75" s="37">
        <v>0</v>
      </c>
      <c r="P75" s="37">
        <v>0</v>
      </c>
      <c r="Q75" s="37">
        <v>0</v>
      </c>
      <c r="R75" s="37">
        <v>0</v>
      </c>
      <c r="S75" s="37">
        <v>0</v>
      </c>
      <c r="T75" s="37">
        <v>0</v>
      </c>
      <c r="U75" s="37">
        <v>0</v>
      </c>
      <c r="V75" s="37">
        <v>0</v>
      </c>
      <c r="W75" s="37">
        <v>0</v>
      </c>
      <c r="X75" s="37">
        <v>0</v>
      </c>
    </row>
  </sheetData>
  <mergeCells count="15">
    <mergeCell ref="J12:M12"/>
    <mergeCell ref="N12:P12"/>
    <mergeCell ref="Q12:R12"/>
    <mergeCell ref="S12:U12"/>
    <mergeCell ref="V12:W12"/>
    <mergeCell ref="A5:X5"/>
    <mergeCell ref="A6:X6"/>
    <mergeCell ref="A7:X7"/>
    <mergeCell ref="A9:X9"/>
    <mergeCell ref="A10:M10"/>
    <mergeCell ref="A11:A13"/>
    <mergeCell ref="B11:B13"/>
    <mergeCell ref="C11:C13"/>
    <mergeCell ref="D11:X11"/>
    <mergeCell ref="D12:I12"/>
  </mergeCells>
  <pageMargins left="0.25" right="0.25" top="0.75" bottom="0.75" header="0.3" footer="0.3"/>
  <pageSetup paperSize="9" scale="20" fitToHeight="0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5"/>
  <sheetViews>
    <sheetView topLeftCell="O1" workbookViewId="0">
      <selection activeCell="X3" sqref="X3"/>
    </sheetView>
  </sheetViews>
  <sheetFormatPr defaultColWidth="9.140625" defaultRowHeight="15" x14ac:dyDescent="0.25"/>
  <cols>
    <col min="1" max="1" width="11.140625" style="74" customWidth="1"/>
    <col min="2" max="2" width="91.140625" style="74" customWidth="1"/>
    <col min="3" max="3" width="21" style="74" customWidth="1"/>
    <col min="4" max="13" width="27" style="75" customWidth="1"/>
    <col min="14" max="17" width="27" style="74" customWidth="1"/>
    <col min="18" max="18" width="35.85546875" style="74" customWidth="1"/>
    <col min="19" max="23" width="27" style="74" customWidth="1"/>
    <col min="24" max="24" width="35.28515625" style="74" customWidth="1"/>
    <col min="25" max="16384" width="9.140625" style="74"/>
  </cols>
  <sheetData>
    <row r="1" spans="1:26" ht="18.75" customHeight="1" x14ac:dyDescent="0.25">
      <c r="X1" s="2" t="s">
        <v>260</v>
      </c>
    </row>
    <row r="2" spans="1:26" ht="18.75" customHeight="1" x14ac:dyDescent="0.25">
      <c r="X2" s="2" t="s">
        <v>1</v>
      </c>
    </row>
    <row r="3" spans="1:26" ht="18.75" customHeight="1" x14ac:dyDescent="0.25">
      <c r="F3" s="76"/>
      <c r="G3" s="76"/>
      <c r="H3" s="76"/>
      <c r="X3" s="2"/>
    </row>
    <row r="4" spans="1:26" ht="18.75" customHeight="1" x14ac:dyDescent="0.25">
      <c r="F4" s="76"/>
      <c r="G4" s="76"/>
      <c r="H4" s="76"/>
      <c r="X4" s="2"/>
    </row>
    <row r="5" spans="1:26" ht="39.75" customHeight="1" x14ac:dyDescent="0.2">
      <c r="A5" s="77" t="s">
        <v>2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</row>
    <row r="6" spans="1:26" ht="39.75" customHeight="1" x14ac:dyDescent="0.2">
      <c r="A6" s="77" t="s">
        <v>204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</row>
    <row r="7" spans="1:26" ht="44.25" customHeight="1" x14ac:dyDescent="0.2">
      <c r="A7" s="77" t="s">
        <v>261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</row>
    <row r="8" spans="1:26" ht="15.75" customHeight="1" x14ac:dyDescent="0.25"/>
    <row r="9" spans="1:26" ht="38.25" customHeight="1" x14ac:dyDescent="0.25">
      <c r="A9" s="55" t="s">
        <v>4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</row>
    <row r="10" spans="1:26" s="83" customFormat="1" ht="15.75" customHeight="1" x14ac:dyDescent="0.3">
      <c r="A10" s="81"/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</row>
    <row r="11" spans="1:26" s="86" customFormat="1" ht="58.5" customHeight="1" x14ac:dyDescent="0.25">
      <c r="A11" s="84" t="s">
        <v>177</v>
      </c>
      <c r="B11" s="84" t="s">
        <v>6</v>
      </c>
      <c r="C11" s="84" t="s">
        <v>7</v>
      </c>
      <c r="D11" s="85" t="s">
        <v>206</v>
      </c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</row>
    <row r="12" spans="1:26" s="86" customFormat="1" ht="94.5" customHeight="1" x14ac:dyDescent="0.25">
      <c r="A12" s="87"/>
      <c r="B12" s="87"/>
      <c r="C12" s="87"/>
      <c r="D12" s="85" t="s">
        <v>207</v>
      </c>
      <c r="E12" s="85"/>
      <c r="F12" s="85"/>
      <c r="G12" s="85"/>
      <c r="H12" s="85"/>
      <c r="I12" s="85"/>
      <c r="J12" s="85" t="s">
        <v>208</v>
      </c>
      <c r="K12" s="85"/>
      <c r="L12" s="85"/>
      <c r="M12" s="85"/>
      <c r="N12" s="85" t="s">
        <v>209</v>
      </c>
      <c r="O12" s="85"/>
      <c r="P12" s="85"/>
      <c r="Q12" s="85" t="s">
        <v>210</v>
      </c>
      <c r="R12" s="85"/>
      <c r="S12" s="85" t="s">
        <v>211</v>
      </c>
      <c r="T12" s="85"/>
      <c r="U12" s="85"/>
      <c r="V12" s="85" t="s">
        <v>212</v>
      </c>
      <c r="W12" s="85"/>
      <c r="X12" s="88" t="s">
        <v>213</v>
      </c>
    </row>
    <row r="13" spans="1:26" s="86" customFormat="1" ht="219.75" customHeight="1" x14ac:dyDescent="0.25">
      <c r="A13" s="87"/>
      <c r="B13" s="87"/>
      <c r="C13" s="87"/>
      <c r="D13" s="88" t="s">
        <v>214</v>
      </c>
      <c r="E13" s="88" t="s">
        <v>215</v>
      </c>
      <c r="F13" s="88" t="s">
        <v>216</v>
      </c>
      <c r="G13" s="88" t="s">
        <v>217</v>
      </c>
      <c r="H13" s="88" t="s">
        <v>218</v>
      </c>
      <c r="I13" s="88" t="s">
        <v>219</v>
      </c>
      <c r="J13" s="88" t="s">
        <v>220</v>
      </c>
      <c r="K13" s="88" t="s">
        <v>221</v>
      </c>
      <c r="L13" s="88" t="s">
        <v>222</v>
      </c>
      <c r="M13" s="88" t="s">
        <v>223</v>
      </c>
      <c r="N13" s="88" t="s">
        <v>224</v>
      </c>
      <c r="O13" s="88" t="s">
        <v>225</v>
      </c>
      <c r="P13" s="88" t="s">
        <v>226</v>
      </c>
      <c r="Q13" s="88" t="s">
        <v>227</v>
      </c>
      <c r="R13" s="88" t="s">
        <v>228</v>
      </c>
      <c r="S13" s="88" t="s">
        <v>229</v>
      </c>
      <c r="T13" s="88" t="s">
        <v>230</v>
      </c>
      <c r="U13" s="88" t="s">
        <v>231</v>
      </c>
      <c r="V13" s="88" t="s">
        <v>232</v>
      </c>
      <c r="W13" s="88" t="s">
        <v>233</v>
      </c>
      <c r="X13" s="88" t="s">
        <v>234</v>
      </c>
    </row>
    <row r="14" spans="1:26" s="86" customFormat="1" ht="39.75" customHeight="1" x14ac:dyDescent="0.25">
      <c r="A14" s="89">
        <v>1</v>
      </c>
      <c r="B14" s="89">
        <v>2</v>
      </c>
      <c r="C14" s="89">
        <v>3</v>
      </c>
      <c r="D14" s="90" t="s">
        <v>235</v>
      </c>
      <c r="E14" s="30" t="s">
        <v>236</v>
      </c>
      <c r="F14" s="90" t="s">
        <v>237</v>
      </c>
      <c r="G14" s="30" t="s">
        <v>238</v>
      </c>
      <c r="H14" s="90" t="s">
        <v>239</v>
      </c>
      <c r="I14" s="30" t="s">
        <v>240</v>
      </c>
      <c r="J14" s="90" t="s">
        <v>241</v>
      </c>
      <c r="K14" s="30" t="s">
        <v>242</v>
      </c>
      <c r="L14" s="90" t="s">
        <v>243</v>
      </c>
      <c r="M14" s="30" t="s">
        <v>244</v>
      </c>
      <c r="N14" s="90" t="s">
        <v>245</v>
      </c>
      <c r="O14" s="30" t="s">
        <v>246</v>
      </c>
      <c r="P14" s="30" t="s">
        <v>247</v>
      </c>
      <c r="Q14" s="90" t="s">
        <v>248</v>
      </c>
      <c r="R14" s="30" t="s">
        <v>249</v>
      </c>
      <c r="S14" s="91" t="s">
        <v>250</v>
      </c>
      <c r="T14" s="91" t="s">
        <v>251</v>
      </c>
      <c r="U14" s="91" t="s">
        <v>252</v>
      </c>
      <c r="V14" s="91" t="s">
        <v>253</v>
      </c>
      <c r="W14" s="91" t="s">
        <v>254</v>
      </c>
      <c r="X14" s="91" t="s">
        <v>255</v>
      </c>
    </row>
    <row r="15" spans="1:26" ht="49.5" customHeight="1" x14ac:dyDescent="0.2">
      <c r="A15" s="30" t="s">
        <v>55</v>
      </c>
      <c r="B15" s="31" t="s">
        <v>56</v>
      </c>
      <c r="C15" s="32" t="s">
        <v>57</v>
      </c>
      <c r="D15" s="37">
        <f t="shared" ref="D15:X30" si="0">D22</f>
        <v>0</v>
      </c>
      <c r="E15" s="37">
        <f t="shared" si="0"/>
        <v>0</v>
      </c>
      <c r="F15" s="37">
        <f t="shared" si="0"/>
        <v>0</v>
      </c>
      <c r="G15" s="37">
        <f t="shared" si="0"/>
        <v>0</v>
      </c>
      <c r="H15" s="37">
        <f t="shared" si="0"/>
        <v>0</v>
      </c>
      <c r="I15" s="37">
        <f t="shared" si="0"/>
        <v>0</v>
      </c>
      <c r="J15" s="37">
        <f t="shared" si="0"/>
        <v>0.41000000000000003</v>
      </c>
      <c r="K15" s="37">
        <f t="shared" si="0"/>
        <v>0.60000000000000009</v>
      </c>
      <c r="L15" s="37">
        <f t="shared" si="0"/>
        <v>0</v>
      </c>
      <c r="M15" s="37">
        <f t="shared" si="0"/>
        <v>0</v>
      </c>
      <c r="N15" s="37">
        <f t="shared" si="0"/>
        <v>0</v>
      </c>
      <c r="O15" s="37">
        <f t="shared" si="0"/>
        <v>0</v>
      </c>
      <c r="P15" s="37">
        <f t="shared" si="0"/>
        <v>0</v>
      </c>
      <c r="Q15" s="37">
        <f t="shared" si="0"/>
        <v>0</v>
      </c>
      <c r="R15" s="37">
        <f t="shared" si="0"/>
        <v>0</v>
      </c>
      <c r="S15" s="37">
        <f t="shared" si="0"/>
        <v>0</v>
      </c>
      <c r="T15" s="37">
        <f t="shared" si="0"/>
        <v>0</v>
      </c>
      <c r="U15" s="37">
        <f t="shared" si="0"/>
        <v>0</v>
      </c>
      <c r="V15" s="37">
        <f t="shared" si="0"/>
        <v>0</v>
      </c>
      <c r="W15" s="37">
        <f t="shared" si="0"/>
        <v>0</v>
      </c>
      <c r="X15" s="37">
        <f t="shared" si="0"/>
        <v>0</v>
      </c>
    </row>
    <row r="16" spans="1:26" ht="35.25" customHeight="1" x14ac:dyDescent="0.2">
      <c r="A16" s="30" t="s">
        <v>59</v>
      </c>
      <c r="B16" s="31" t="s">
        <v>60</v>
      </c>
      <c r="C16" s="32" t="s">
        <v>57</v>
      </c>
      <c r="D16" s="37">
        <f t="shared" si="0"/>
        <v>0</v>
      </c>
      <c r="E16" s="37">
        <f t="shared" si="0"/>
        <v>0</v>
      </c>
      <c r="F16" s="37">
        <f t="shared" si="0"/>
        <v>0</v>
      </c>
      <c r="G16" s="37">
        <f t="shared" si="0"/>
        <v>0</v>
      </c>
      <c r="H16" s="37">
        <f t="shared" si="0"/>
        <v>0</v>
      </c>
      <c r="I16" s="37">
        <f t="shared" si="0"/>
        <v>0</v>
      </c>
      <c r="J16" s="37">
        <f t="shared" si="0"/>
        <v>0.41000000000000003</v>
      </c>
      <c r="K16" s="37">
        <f t="shared" si="0"/>
        <v>0.60000000000000009</v>
      </c>
      <c r="L16" s="37">
        <f t="shared" si="0"/>
        <v>0</v>
      </c>
      <c r="M16" s="37">
        <f t="shared" si="0"/>
        <v>0</v>
      </c>
      <c r="N16" s="37">
        <f t="shared" si="0"/>
        <v>0</v>
      </c>
      <c r="O16" s="37">
        <f t="shared" si="0"/>
        <v>0</v>
      </c>
      <c r="P16" s="37">
        <f t="shared" si="0"/>
        <v>0</v>
      </c>
      <c r="Q16" s="37">
        <f t="shared" si="0"/>
        <v>0</v>
      </c>
      <c r="R16" s="37">
        <f t="shared" si="0"/>
        <v>0</v>
      </c>
      <c r="S16" s="37">
        <f t="shared" si="0"/>
        <v>0</v>
      </c>
      <c r="T16" s="37">
        <f t="shared" si="0"/>
        <v>0</v>
      </c>
      <c r="U16" s="37">
        <f t="shared" si="0"/>
        <v>0</v>
      </c>
      <c r="V16" s="37">
        <f t="shared" si="0"/>
        <v>0</v>
      </c>
      <c r="W16" s="37">
        <f t="shared" si="0"/>
        <v>0</v>
      </c>
      <c r="X16" s="37">
        <f t="shared" si="0"/>
        <v>0</v>
      </c>
    </row>
    <row r="17" spans="1:24" ht="15.75" x14ac:dyDescent="0.2">
      <c r="A17" s="30" t="s">
        <v>61</v>
      </c>
      <c r="B17" s="31" t="s">
        <v>62</v>
      </c>
      <c r="C17" s="32" t="s">
        <v>57</v>
      </c>
      <c r="D17" s="37">
        <f t="shared" ref="D17:X17" si="1">D42</f>
        <v>0</v>
      </c>
      <c r="E17" s="37">
        <f t="shared" si="0"/>
        <v>0</v>
      </c>
      <c r="F17" s="37">
        <f t="shared" si="1"/>
        <v>0</v>
      </c>
      <c r="G17" s="37">
        <f t="shared" si="1"/>
        <v>0</v>
      </c>
      <c r="H17" s="37">
        <f t="shared" si="0"/>
        <v>0</v>
      </c>
      <c r="I17" s="37">
        <f t="shared" si="1"/>
        <v>0</v>
      </c>
      <c r="J17" s="37">
        <f t="shared" si="1"/>
        <v>0</v>
      </c>
      <c r="K17" s="37">
        <f t="shared" si="1"/>
        <v>0</v>
      </c>
      <c r="L17" s="37">
        <f t="shared" si="1"/>
        <v>0</v>
      </c>
      <c r="M17" s="37">
        <f t="shared" si="1"/>
        <v>0</v>
      </c>
      <c r="N17" s="37">
        <f t="shared" si="1"/>
        <v>0</v>
      </c>
      <c r="O17" s="37">
        <f t="shared" si="1"/>
        <v>0</v>
      </c>
      <c r="P17" s="37">
        <f t="shared" si="1"/>
        <v>0</v>
      </c>
      <c r="Q17" s="37">
        <f t="shared" si="1"/>
        <v>0</v>
      </c>
      <c r="R17" s="37">
        <f t="shared" si="1"/>
        <v>0</v>
      </c>
      <c r="S17" s="37">
        <f t="shared" si="1"/>
        <v>0</v>
      </c>
      <c r="T17" s="37">
        <f t="shared" si="1"/>
        <v>0</v>
      </c>
      <c r="U17" s="37">
        <f t="shared" si="1"/>
        <v>0</v>
      </c>
      <c r="V17" s="37">
        <f t="shared" si="1"/>
        <v>0</v>
      </c>
      <c r="W17" s="37">
        <f t="shared" si="1"/>
        <v>0</v>
      </c>
      <c r="X17" s="37">
        <f t="shared" si="1"/>
        <v>0</v>
      </c>
    </row>
    <row r="18" spans="1:24" ht="31.5" x14ac:dyDescent="0.2">
      <c r="A18" s="30" t="s">
        <v>63</v>
      </c>
      <c r="B18" s="31" t="s">
        <v>64</v>
      </c>
      <c r="C18" s="32" t="s">
        <v>57</v>
      </c>
      <c r="D18" s="37">
        <f t="shared" ref="D18:X18" si="2">D62</f>
        <v>0</v>
      </c>
      <c r="E18" s="37">
        <f t="shared" si="0"/>
        <v>0</v>
      </c>
      <c r="F18" s="37">
        <f t="shared" si="2"/>
        <v>0</v>
      </c>
      <c r="G18" s="37">
        <f t="shared" si="2"/>
        <v>0</v>
      </c>
      <c r="H18" s="37">
        <f t="shared" si="0"/>
        <v>0</v>
      </c>
      <c r="I18" s="37">
        <f t="shared" si="2"/>
        <v>0</v>
      </c>
      <c r="J18" s="37">
        <f t="shared" si="2"/>
        <v>0</v>
      </c>
      <c r="K18" s="37">
        <f t="shared" si="2"/>
        <v>0</v>
      </c>
      <c r="L18" s="37">
        <f t="shared" si="2"/>
        <v>0</v>
      </c>
      <c r="M18" s="37">
        <f t="shared" si="2"/>
        <v>0</v>
      </c>
      <c r="N18" s="37">
        <f t="shared" si="2"/>
        <v>0</v>
      </c>
      <c r="O18" s="37">
        <f t="shared" si="2"/>
        <v>0</v>
      </c>
      <c r="P18" s="37">
        <f t="shared" si="2"/>
        <v>0</v>
      </c>
      <c r="Q18" s="37">
        <f t="shared" si="2"/>
        <v>0</v>
      </c>
      <c r="R18" s="37">
        <f t="shared" si="2"/>
        <v>0</v>
      </c>
      <c r="S18" s="37">
        <f t="shared" si="2"/>
        <v>0</v>
      </c>
      <c r="T18" s="37">
        <f t="shared" si="2"/>
        <v>0</v>
      </c>
      <c r="U18" s="37">
        <f t="shared" si="2"/>
        <v>0</v>
      </c>
      <c r="V18" s="37">
        <f t="shared" si="2"/>
        <v>0</v>
      </c>
      <c r="W18" s="37">
        <f t="shared" si="2"/>
        <v>0</v>
      </c>
      <c r="X18" s="37">
        <f t="shared" si="2"/>
        <v>0</v>
      </c>
    </row>
    <row r="19" spans="1:24" ht="15.75" x14ac:dyDescent="0.2">
      <c r="A19" s="30" t="s">
        <v>65</v>
      </c>
      <c r="B19" s="31" t="s">
        <v>66</v>
      </c>
      <c r="C19" s="32" t="s">
        <v>57</v>
      </c>
      <c r="D19" s="37">
        <f t="shared" ref="D19:X21" si="3">D65</f>
        <v>0</v>
      </c>
      <c r="E19" s="37">
        <f t="shared" si="0"/>
        <v>0</v>
      </c>
      <c r="F19" s="37">
        <f t="shared" si="3"/>
        <v>0</v>
      </c>
      <c r="G19" s="37">
        <f t="shared" si="3"/>
        <v>0</v>
      </c>
      <c r="H19" s="37">
        <f t="shared" si="0"/>
        <v>0</v>
      </c>
      <c r="I19" s="37">
        <f t="shared" si="3"/>
        <v>0</v>
      </c>
      <c r="J19" s="37">
        <f t="shared" si="3"/>
        <v>0</v>
      </c>
      <c r="K19" s="37">
        <f t="shared" si="3"/>
        <v>0</v>
      </c>
      <c r="L19" s="37">
        <f t="shared" si="3"/>
        <v>0</v>
      </c>
      <c r="M19" s="37">
        <f t="shared" si="3"/>
        <v>0</v>
      </c>
      <c r="N19" s="37">
        <f t="shared" si="3"/>
        <v>0</v>
      </c>
      <c r="O19" s="37">
        <f t="shared" si="3"/>
        <v>0</v>
      </c>
      <c r="P19" s="37">
        <f t="shared" si="3"/>
        <v>0</v>
      </c>
      <c r="Q19" s="37">
        <f t="shared" si="3"/>
        <v>0</v>
      </c>
      <c r="R19" s="37">
        <f t="shared" si="3"/>
        <v>0</v>
      </c>
      <c r="S19" s="37">
        <f t="shared" si="3"/>
        <v>0</v>
      </c>
      <c r="T19" s="37">
        <f t="shared" si="3"/>
        <v>0</v>
      </c>
      <c r="U19" s="37">
        <f t="shared" si="3"/>
        <v>0</v>
      </c>
      <c r="V19" s="37">
        <f t="shared" si="3"/>
        <v>0</v>
      </c>
      <c r="W19" s="37">
        <f t="shared" si="3"/>
        <v>0</v>
      </c>
      <c r="X19" s="37">
        <f t="shared" si="3"/>
        <v>0</v>
      </c>
    </row>
    <row r="20" spans="1:24" ht="15.75" x14ac:dyDescent="0.2">
      <c r="A20" s="30" t="s">
        <v>67</v>
      </c>
      <c r="B20" s="31" t="s">
        <v>68</v>
      </c>
      <c r="C20" s="32" t="s">
        <v>57</v>
      </c>
      <c r="D20" s="37">
        <f t="shared" si="3"/>
        <v>0</v>
      </c>
      <c r="E20" s="37">
        <f t="shared" si="0"/>
        <v>0</v>
      </c>
      <c r="F20" s="37">
        <f t="shared" si="3"/>
        <v>0</v>
      </c>
      <c r="G20" s="37">
        <f t="shared" si="3"/>
        <v>0</v>
      </c>
      <c r="H20" s="37">
        <f t="shared" si="0"/>
        <v>0</v>
      </c>
      <c r="I20" s="37">
        <f t="shared" si="3"/>
        <v>0</v>
      </c>
      <c r="J20" s="37">
        <f t="shared" si="3"/>
        <v>0</v>
      </c>
      <c r="K20" s="37">
        <f t="shared" si="3"/>
        <v>0</v>
      </c>
      <c r="L20" s="37">
        <f t="shared" si="3"/>
        <v>0</v>
      </c>
      <c r="M20" s="37">
        <f t="shared" si="3"/>
        <v>0</v>
      </c>
      <c r="N20" s="37">
        <f t="shared" si="3"/>
        <v>0</v>
      </c>
      <c r="O20" s="37">
        <f t="shared" si="3"/>
        <v>0</v>
      </c>
      <c r="P20" s="37">
        <f t="shared" si="3"/>
        <v>0</v>
      </c>
      <c r="Q20" s="37">
        <f t="shared" si="3"/>
        <v>0</v>
      </c>
      <c r="R20" s="37">
        <f t="shared" si="3"/>
        <v>0</v>
      </c>
      <c r="S20" s="37">
        <f t="shared" si="3"/>
        <v>0</v>
      </c>
      <c r="T20" s="37">
        <f t="shared" si="3"/>
        <v>0</v>
      </c>
      <c r="U20" s="37">
        <f t="shared" si="3"/>
        <v>0</v>
      </c>
      <c r="V20" s="37">
        <f t="shared" si="3"/>
        <v>0</v>
      </c>
      <c r="W20" s="37">
        <f t="shared" si="3"/>
        <v>0</v>
      </c>
      <c r="X20" s="37">
        <f t="shared" si="3"/>
        <v>0</v>
      </c>
    </row>
    <row r="21" spans="1:24" ht="15.75" x14ac:dyDescent="0.2">
      <c r="A21" s="30" t="s">
        <v>69</v>
      </c>
      <c r="B21" s="31" t="s">
        <v>70</v>
      </c>
      <c r="C21" s="32" t="s">
        <v>57</v>
      </c>
      <c r="D21" s="37">
        <f t="shared" si="3"/>
        <v>0</v>
      </c>
      <c r="E21" s="37">
        <f t="shared" si="0"/>
        <v>0</v>
      </c>
      <c r="F21" s="37">
        <f t="shared" si="3"/>
        <v>0</v>
      </c>
      <c r="G21" s="37">
        <f t="shared" si="3"/>
        <v>0</v>
      </c>
      <c r="H21" s="37">
        <f t="shared" si="0"/>
        <v>0</v>
      </c>
      <c r="I21" s="37">
        <f t="shared" si="3"/>
        <v>0</v>
      </c>
      <c r="J21" s="37">
        <f t="shared" si="3"/>
        <v>0</v>
      </c>
      <c r="K21" s="37">
        <f t="shared" si="3"/>
        <v>0</v>
      </c>
      <c r="L21" s="37">
        <f t="shared" si="3"/>
        <v>0</v>
      </c>
      <c r="M21" s="37">
        <f t="shared" si="3"/>
        <v>0</v>
      </c>
      <c r="N21" s="37">
        <f t="shared" si="3"/>
        <v>0</v>
      </c>
      <c r="O21" s="37">
        <f t="shared" si="3"/>
        <v>0</v>
      </c>
      <c r="P21" s="37">
        <f t="shared" si="3"/>
        <v>0</v>
      </c>
      <c r="Q21" s="37">
        <f t="shared" si="3"/>
        <v>0</v>
      </c>
      <c r="R21" s="37">
        <f t="shared" si="3"/>
        <v>0</v>
      </c>
      <c r="S21" s="37">
        <f t="shared" si="3"/>
        <v>0</v>
      </c>
      <c r="T21" s="37">
        <f t="shared" si="3"/>
        <v>0</v>
      </c>
      <c r="U21" s="37">
        <f t="shared" si="3"/>
        <v>0</v>
      </c>
      <c r="V21" s="37">
        <f t="shared" si="3"/>
        <v>0</v>
      </c>
      <c r="W21" s="37">
        <f t="shared" si="3"/>
        <v>0</v>
      </c>
      <c r="X21" s="37">
        <f t="shared" si="3"/>
        <v>0</v>
      </c>
    </row>
    <row r="22" spans="1:24" ht="15.75" x14ac:dyDescent="0.2">
      <c r="A22" s="30" t="s">
        <v>71</v>
      </c>
      <c r="B22" s="31" t="s">
        <v>72</v>
      </c>
      <c r="C22" s="32" t="s">
        <v>57</v>
      </c>
      <c r="D22" s="37">
        <f t="shared" ref="D22:X22" si="4">D23+D42+D67+D65</f>
        <v>0</v>
      </c>
      <c r="E22" s="37">
        <f t="shared" si="0"/>
        <v>0</v>
      </c>
      <c r="F22" s="37">
        <f t="shared" si="4"/>
        <v>0</v>
      </c>
      <c r="G22" s="37">
        <f t="shared" si="4"/>
        <v>0</v>
      </c>
      <c r="H22" s="37">
        <f t="shared" si="0"/>
        <v>0</v>
      </c>
      <c r="I22" s="37">
        <f t="shared" si="4"/>
        <v>0</v>
      </c>
      <c r="J22" s="37">
        <f t="shared" si="4"/>
        <v>0.41000000000000003</v>
      </c>
      <c r="K22" s="37">
        <f t="shared" si="4"/>
        <v>0.60000000000000009</v>
      </c>
      <c r="L22" s="37">
        <f>L42</f>
        <v>0</v>
      </c>
      <c r="M22" s="37">
        <f t="shared" si="4"/>
        <v>0</v>
      </c>
      <c r="N22" s="37">
        <f t="shared" si="4"/>
        <v>0</v>
      </c>
      <c r="O22" s="37">
        <f t="shared" si="4"/>
        <v>0</v>
      </c>
      <c r="P22" s="37">
        <f t="shared" si="4"/>
        <v>0</v>
      </c>
      <c r="Q22" s="37">
        <f t="shared" si="4"/>
        <v>0</v>
      </c>
      <c r="R22" s="37">
        <f t="shared" si="4"/>
        <v>0</v>
      </c>
      <c r="S22" s="37">
        <f t="shared" si="4"/>
        <v>0</v>
      </c>
      <c r="T22" s="37">
        <f t="shared" si="4"/>
        <v>0</v>
      </c>
      <c r="U22" s="37">
        <f t="shared" si="4"/>
        <v>0</v>
      </c>
      <c r="V22" s="37">
        <f t="shared" si="4"/>
        <v>0</v>
      </c>
      <c r="W22" s="37">
        <f t="shared" si="4"/>
        <v>0</v>
      </c>
      <c r="X22" s="37">
        <f t="shared" si="4"/>
        <v>0</v>
      </c>
    </row>
    <row r="23" spans="1:24" ht="15.75" x14ac:dyDescent="0.2">
      <c r="A23" s="30" t="s">
        <v>73</v>
      </c>
      <c r="B23" s="31" t="s">
        <v>74</v>
      </c>
      <c r="C23" s="32" t="s">
        <v>57</v>
      </c>
      <c r="D23" s="37">
        <f t="shared" ref="D23:X23" si="5">D24+D41</f>
        <v>0</v>
      </c>
      <c r="E23" s="37">
        <f t="shared" si="0"/>
        <v>0</v>
      </c>
      <c r="F23" s="37">
        <f t="shared" si="5"/>
        <v>0</v>
      </c>
      <c r="G23" s="37">
        <f t="shared" si="5"/>
        <v>0</v>
      </c>
      <c r="H23" s="37">
        <f t="shared" si="0"/>
        <v>0</v>
      </c>
      <c r="I23" s="37">
        <f t="shared" si="5"/>
        <v>0</v>
      </c>
      <c r="J23" s="37">
        <f t="shared" si="5"/>
        <v>0.41000000000000003</v>
      </c>
      <c r="K23" s="37">
        <f t="shared" si="5"/>
        <v>0.60000000000000009</v>
      </c>
      <c r="L23" s="37">
        <f t="shared" si="5"/>
        <v>0</v>
      </c>
      <c r="M23" s="37">
        <f t="shared" si="5"/>
        <v>0</v>
      </c>
      <c r="N23" s="37">
        <f t="shared" si="5"/>
        <v>0</v>
      </c>
      <c r="O23" s="37">
        <f t="shared" si="5"/>
        <v>0</v>
      </c>
      <c r="P23" s="37">
        <f t="shared" si="5"/>
        <v>0</v>
      </c>
      <c r="Q23" s="37">
        <f t="shared" si="5"/>
        <v>0</v>
      </c>
      <c r="R23" s="37">
        <f t="shared" si="5"/>
        <v>0</v>
      </c>
      <c r="S23" s="37">
        <f t="shared" si="5"/>
        <v>0</v>
      </c>
      <c r="T23" s="37">
        <f t="shared" si="5"/>
        <v>0</v>
      </c>
      <c r="U23" s="37">
        <f t="shared" si="5"/>
        <v>0</v>
      </c>
      <c r="V23" s="37">
        <f t="shared" si="5"/>
        <v>0</v>
      </c>
      <c r="W23" s="37">
        <f t="shared" si="5"/>
        <v>0</v>
      </c>
      <c r="X23" s="37">
        <f t="shared" si="5"/>
        <v>0</v>
      </c>
    </row>
    <row r="24" spans="1:24" ht="31.5" x14ac:dyDescent="0.2">
      <c r="A24" s="30" t="s">
        <v>76</v>
      </c>
      <c r="B24" s="31" t="s">
        <v>77</v>
      </c>
      <c r="C24" s="32" t="s">
        <v>57</v>
      </c>
      <c r="D24" s="37">
        <f t="shared" ref="D24" si="6">D25+D26+D27</f>
        <v>0</v>
      </c>
      <c r="E24" s="37">
        <f t="shared" si="0"/>
        <v>0</v>
      </c>
      <c r="F24" s="37">
        <f t="shared" ref="F24:G24" si="7">F25+F26+F27</f>
        <v>0</v>
      </c>
      <c r="G24" s="37">
        <f t="shared" si="7"/>
        <v>0</v>
      </c>
      <c r="H24" s="37">
        <f t="shared" si="0"/>
        <v>0</v>
      </c>
      <c r="I24" s="37">
        <f t="shared" ref="I24:X24" si="8">I25+I26+I27</f>
        <v>0</v>
      </c>
      <c r="J24" s="37">
        <f t="shared" si="8"/>
        <v>0.41000000000000003</v>
      </c>
      <c r="K24" s="37">
        <f t="shared" si="8"/>
        <v>0.60000000000000009</v>
      </c>
      <c r="L24" s="37">
        <f t="shared" si="8"/>
        <v>0</v>
      </c>
      <c r="M24" s="37">
        <f t="shared" si="8"/>
        <v>0</v>
      </c>
      <c r="N24" s="37">
        <f t="shared" si="8"/>
        <v>0</v>
      </c>
      <c r="O24" s="37">
        <f t="shared" si="8"/>
        <v>0</v>
      </c>
      <c r="P24" s="37">
        <f t="shared" si="8"/>
        <v>0</v>
      </c>
      <c r="Q24" s="37">
        <f t="shared" si="8"/>
        <v>0</v>
      </c>
      <c r="R24" s="37">
        <f t="shared" si="8"/>
        <v>0</v>
      </c>
      <c r="S24" s="37">
        <f t="shared" si="8"/>
        <v>0</v>
      </c>
      <c r="T24" s="37">
        <f t="shared" si="8"/>
        <v>0</v>
      </c>
      <c r="U24" s="37">
        <f t="shared" si="8"/>
        <v>0</v>
      </c>
      <c r="V24" s="37">
        <f t="shared" si="8"/>
        <v>0</v>
      </c>
      <c r="W24" s="37">
        <f t="shared" si="8"/>
        <v>0</v>
      </c>
      <c r="X24" s="37">
        <f t="shared" si="8"/>
        <v>0</v>
      </c>
    </row>
    <row r="25" spans="1:24" ht="31.5" x14ac:dyDescent="0.2">
      <c r="A25" s="30" t="s">
        <v>78</v>
      </c>
      <c r="B25" s="31" t="s">
        <v>79</v>
      </c>
      <c r="C25" s="32" t="s">
        <v>57</v>
      </c>
      <c r="D25" s="37">
        <v>0</v>
      </c>
      <c r="E25" s="37">
        <f t="shared" si="0"/>
        <v>0</v>
      </c>
      <c r="F25" s="37">
        <v>0</v>
      </c>
      <c r="G25" s="37">
        <v>0</v>
      </c>
      <c r="H25" s="37">
        <f t="shared" si="0"/>
        <v>0</v>
      </c>
      <c r="I25" s="37">
        <v>0</v>
      </c>
      <c r="J25" s="37">
        <v>0.25</v>
      </c>
      <c r="K25" s="37">
        <v>0.4</v>
      </c>
      <c r="L25" s="37">
        <v>0</v>
      </c>
      <c r="M25" s="37">
        <v>0</v>
      </c>
      <c r="N25" s="37">
        <v>0</v>
      </c>
      <c r="O25" s="37">
        <v>0</v>
      </c>
      <c r="P25" s="37">
        <v>0</v>
      </c>
      <c r="Q25" s="37">
        <v>0</v>
      </c>
      <c r="R25" s="37">
        <v>0</v>
      </c>
      <c r="S25" s="37">
        <v>0</v>
      </c>
      <c r="T25" s="37">
        <v>0</v>
      </c>
      <c r="U25" s="37">
        <v>0</v>
      </c>
      <c r="V25" s="37">
        <v>0</v>
      </c>
      <c r="W25" s="37">
        <v>0</v>
      </c>
      <c r="X25" s="37">
        <v>0</v>
      </c>
    </row>
    <row r="26" spans="1:24" ht="31.5" x14ac:dyDescent="0.2">
      <c r="A26" s="30" t="s">
        <v>80</v>
      </c>
      <c r="B26" s="31" t="s">
        <v>81</v>
      </c>
      <c r="C26" s="32" t="s">
        <v>57</v>
      </c>
      <c r="D26" s="37">
        <v>0</v>
      </c>
      <c r="E26" s="37">
        <f t="shared" si="0"/>
        <v>0</v>
      </c>
      <c r="F26" s="37">
        <v>0</v>
      </c>
      <c r="G26" s="37">
        <v>0</v>
      </c>
      <c r="H26" s="37">
        <f t="shared" si="0"/>
        <v>0</v>
      </c>
      <c r="I26" s="37">
        <v>0</v>
      </c>
      <c r="J26" s="37">
        <v>0.16</v>
      </c>
      <c r="K26" s="37">
        <v>0.2</v>
      </c>
      <c r="L26" s="37">
        <v>0</v>
      </c>
      <c r="M26" s="37">
        <v>0</v>
      </c>
      <c r="N26" s="37">
        <v>0</v>
      </c>
      <c r="O26" s="37">
        <v>0</v>
      </c>
      <c r="P26" s="37">
        <v>0</v>
      </c>
      <c r="Q26" s="37">
        <v>0</v>
      </c>
      <c r="R26" s="37">
        <v>0</v>
      </c>
      <c r="S26" s="37">
        <v>0</v>
      </c>
      <c r="T26" s="37">
        <v>0</v>
      </c>
      <c r="U26" s="37">
        <v>0</v>
      </c>
      <c r="V26" s="37">
        <v>0</v>
      </c>
      <c r="W26" s="37">
        <v>0</v>
      </c>
      <c r="X26" s="37">
        <v>0</v>
      </c>
    </row>
    <row r="27" spans="1:24" ht="31.5" x14ac:dyDescent="0.2">
      <c r="A27" s="30" t="s">
        <v>82</v>
      </c>
      <c r="B27" s="31" t="s">
        <v>83</v>
      </c>
      <c r="C27" s="32" t="s">
        <v>57</v>
      </c>
      <c r="D27" s="37">
        <v>0</v>
      </c>
      <c r="E27" s="37">
        <f t="shared" si="0"/>
        <v>0</v>
      </c>
      <c r="F27" s="37">
        <v>0</v>
      </c>
      <c r="G27" s="37">
        <v>0</v>
      </c>
      <c r="H27" s="37">
        <f t="shared" si="0"/>
        <v>0</v>
      </c>
      <c r="I27" s="37">
        <v>0</v>
      </c>
      <c r="J27" s="37">
        <v>0</v>
      </c>
      <c r="K27" s="37">
        <v>0</v>
      </c>
      <c r="L27" s="37">
        <v>0</v>
      </c>
      <c r="M27" s="37">
        <v>0</v>
      </c>
      <c r="N27" s="37">
        <v>0</v>
      </c>
      <c r="O27" s="37">
        <v>0</v>
      </c>
      <c r="P27" s="37">
        <v>0</v>
      </c>
      <c r="Q27" s="37">
        <v>0</v>
      </c>
      <c r="R27" s="37">
        <v>0</v>
      </c>
      <c r="S27" s="37">
        <v>0</v>
      </c>
      <c r="T27" s="37">
        <v>0</v>
      </c>
      <c r="U27" s="37">
        <v>0</v>
      </c>
      <c r="V27" s="37">
        <v>0</v>
      </c>
      <c r="W27" s="37">
        <v>0</v>
      </c>
      <c r="X27" s="37">
        <v>0</v>
      </c>
    </row>
    <row r="28" spans="1:24" ht="15.75" x14ac:dyDescent="0.2">
      <c r="A28" s="30" t="s">
        <v>84</v>
      </c>
      <c r="B28" s="31" t="s">
        <v>85</v>
      </c>
      <c r="C28" s="32" t="s">
        <v>57</v>
      </c>
      <c r="D28" s="37">
        <v>0</v>
      </c>
      <c r="E28" s="37">
        <f t="shared" si="0"/>
        <v>0</v>
      </c>
      <c r="F28" s="37">
        <v>0</v>
      </c>
      <c r="G28" s="37">
        <v>0</v>
      </c>
      <c r="H28" s="37">
        <f t="shared" si="0"/>
        <v>0</v>
      </c>
      <c r="I28" s="37">
        <v>0</v>
      </c>
      <c r="J28" s="37">
        <v>0</v>
      </c>
      <c r="K28" s="37">
        <v>0</v>
      </c>
      <c r="L28" s="37">
        <v>0</v>
      </c>
      <c r="M28" s="37">
        <v>0</v>
      </c>
      <c r="N28" s="37">
        <v>0</v>
      </c>
      <c r="O28" s="37">
        <v>0</v>
      </c>
      <c r="P28" s="37">
        <v>0</v>
      </c>
      <c r="Q28" s="37">
        <v>0</v>
      </c>
      <c r="R28" s="37">
        <v>0</v>
      </c>
      <c r="S28" s="37">
        <v>0</v>
      </c>
      <c r="T28" s="37">
        <v>0</v>
      </c>
      <c r="U28" s="37">
        <v>0</v>
      </c>
      <c r="V28" s="37">
        <v>0</v>
      </c>
      <c r="W28" s="37">
        <v>0</v>
      </c>
      <c r="X28" s="37">
        <v>0</v>
      </c>
    </row>
    <row r="29" spans="1:24" ht="31.5" x14ac:dyDescent="0.2">
      <c r="A29" s="30" t="s">
        <v>86</v>
      </c>
      <c r="B29" s="31" t="s">
        <v>87</v>
      </c>
      <c r="C29" s="32" t="s">
        <v>57</v>
      </c>
      <c r="D29" s="37">
        <v>0</v>
      </c>
      <c r="E29" s="37">
        <f t="shared" si="0"/>
        <v>0</v>
      </c>
      <c r="F29" s="37">
        <v>0</v>
      </c>
      <c r="G29" s="37">
        <v>0</v>
      </c>
      <c r="H29" s="37">
        <f t="shared" si="0"/>
        <v>0</v>
      </c>
      <c r="I29" s="37">
        <v>0</v>
      </c>
      <c r="J29" s="37">
        <v>0</v>
      </c>
      <c r="K29" s="37">
        <v>0</v>
      </c>
      <c r="L29" s="37">
        <v>0</v>
      </c>
      <c r="M29" s="37">
        <v>0</v>
      </c>
      <c r="N29" s="37">
        <v>0</v>
      </c>
      <c r="O29" s="37">
        <v>0</v>
      </c>
      <c r="P29" s="37">
        <v>0</v>
      </c>
      <c r="Q29" s="37">
        <v>0</v>
      </c>
      <c r="R29" s="37">
        <v>0</v>
      </c>
      <c r="S29" s="37">
        <v>0</v>
      </c>
      <c r="T29" s="37">
        <v>0</v>
      </c>
      <c r="U29" s="37">
        <v>0</v>
      </c>
      <c r="V29" s="37">
        <v>0</v>
      </c>
      <c r="W29" s="37">
        <v>0</v>
      </c>
      <c r="X29" s="37">
        <v>0</v>
      </c>
    </row>
    <row r="30" spans="1:24" ht="31.5" x14ac:dyDescent="0.2">
      <c r="A30" s="30" t="s">
        <v>88</v>
      </c>
      <c r="B30" s="31" t="s">
        <v>89</v>
      </c>
      <c r="C30" s="32" t="s">
        <v>57</v>
      </c>
      <c r="D30" s="37">
        <v>0</v>
      </c>
      <c r="E30" s="37">
        <f t="shared" si="0"/>
        <v>0</v>
      </c>
      <c r="F30" s="37">
        <v>0</v>
      </c>
      <c r="G30" s="37">
        <v>0</v>
      </c>
      <c r="H30" s="37">
        <f t="shared" si="0"/>
        <v>0</v>
      </c>
      <c r="I30" s="37">
        <v>0</v>
      </c>
      <c r="J30" s="37">
        <v>0</v>
      </c>
      <c r="K30" s="37">
        <v>0</v>
      </c>
      <c r="L30" s="37">
        <v>0</v>
      </c>
      <c r="M30" s="37">
        <v>0</v>
      </c>
      <c r="N30" s="37">
        <v>0</v>
      </c>
      <c r="O30" s="37">
        <v>0</v>
      </c>
      <c r="P30" s="37">
        <v>0</v>
      </c>
      <c r="Q30" s="37">
        <v>0</v>
      </c>
      <c r="R30" s="37">
        <v>0</v>
      </c>
      <c r="S30" s="37">
        <v>0</v>
      </c>
      <c r="T30" s="37">
        <v>0</v>
      </c>
      <c r="U30" s="37">
        <v>0</v>
      </c>
      <c r="V30" s="37">
        <v>0</v>
      </c>
      <c r="W30" s="37">
        <v>0</v>
      </c>
      <c r="X30" s="37">
        <v>0</v>
      </c>
    </row>
    <row r="31" spans="1:24" ht="31.5" x14ac:dyDescent="0.2">
      <c r="A31" s="30" t="s">
        <v>90</v>
      </c>
      <c r="B31" s="31" t="s">
        <v>91</v>
      </c>
      <c r="C31" s="32" t="s">
        <v>57</v>
      </c>
      <c r="D31" s="37">
        <v>0</v>
      </c>
      <c r="E31" s="37">
        <f t="shared" ref="E31:E67" si="9">E38</f>
        <v>0</v>
      </c>
      <c r="F31" s="37">
        <v>0</v>
      </c>
      <c r="G31" s="37">
        <v>0</v>
      </c>
      <c r="H31" s="37">
        <f t="shared" ref="H31:H67" si="10">H38</f>
        <v>0</v>
      </c>
      <c r="I31" s="37">
        <v>0</v>
      </c>
      <c r="J31" s="37">
        <v>0</v>
      </c>
      <c r="K31" s="37">
        <v>0</v>
      </c>
      <c r="L31" s="37">
        <v>0</v>
      </c>
      <c r="M31" s="37">
        <v>0</v>
      </c>
      <c r="N31" s="37">
        <v>0</v>
      </c>
      <c r="O31" s="37">
        <v>0</v>
      </c>
      <c r="P31" s="37">
        <v>0</v>
      </c>
      <c r="Q31" s="37">
        <v>0</v>
      </c>
      <c r="R31" s="37">
        <v>0</v>
      </c>
      <c r="S31" s="37">
        <v>0</v>
      </c>
      <c r="T31" s="37">
        <v>0</v>
      </c>
      <c r="U31" s="37">
        <v>0</v>
      </c>
      <c r="V31" s="37">
        <v>0</v>
      </c>
      <c r="W31" s="37">
        <v>0</v>
      </c>
      <c r="X31" s="37">
        <v>0</v>
      </c>
    </row>
    <row r="32" spans="1:24" ht="15.75" x14ac:dyDescent="0.2">
      <c r="A32" s="30" t="s">
        <v>92</v>
      </c>
      <c r="B32" s="31" t="s">
        <v>93</v>
      </c>
      <c r="C32" s="32" t="s">
        <v>57</v>
      </c>
      <c r="D32" s="37">
        <v>0</v>
      </c>
      <c r="E32" s="37">
        <f t="shared" si="9"/>
        <v>0</v>
      </c>
      <c r="F32" s="37">
        <v>0</v>
      </c>
      <c r="G32" s="37">
        <v>0</v>
      </c>
      <c r="H32" s="37">
        <f t="shared" si="10"/>
        <v>0</v>
      </c>
      <c r="I32" s="37">
        <v>0</v>
      </c>
      <c r="J32" s="37">
        <v>0</v>
      </c>
      <c r="K32" s="37">
        <v>0</v>
      </c>
      <c r="L32" s="37">
        <v>0</v>
      </c>
      <c r="M32" s="37">
        <v>0</v>
      </c>
      <c r="N32" s="37">
        <v>0</v>
      </c>
      <c r="O32" s="37">
        <v>0</v>
      </c>
      <c r="P32" s="37">
        <v>0</v>
      </c>
      <c r="Q32" s="37">
        <v>0</v>
      </c>
      <c r="R32" s="37">
        <v>0</v>
      </c>
      <c r="S32" s="37">
        <v>0</v>
      </c>
      <c r="T32" s="37">
        <v>0</v>
      </c>
      <c r="U32" s="37">
        <v>0</v>
      </c>
      <c r="V32" s="37">
        <v>0</v>
      </c>
      <c r="W32" s="37">
        <v>0</v>
      </c>
      <c r="X32" s="37">
        <v>0</v>
      </c>
    </row>
    <row r="33" spans="1:24" ht="47.25" x14ac:dyDescent="0.2">
      <c r="A33" s="30" t="s">
        <v>92</v>
      </c>
      <c r="B33" s="31" t="s">
        <v>94</v>
      </c>
      <c r="C33" s="32" t="s">
        <v>57</v>
      </c>
      <c r="D33" s="37">
        <v>0</v>
      </c>
      <c r="E33" s="37">
        <f t="shared" si="9"/>
        <v>0</v>
      </c>
      <c r="F33" s="37">
        <v>0</v>
      </c>
      <c r="G33" s="37">
        <v>0</v>
      </c>
      <c r="H33" s="37">
        <f t="shared" si="10"/>
        <v>0</v>
      </c>
      <c r="I33" s="37">
        <v>0</v>
      </c>
      <c r="J33" s="37">
        <v>0</v>
      </c>
      <c r="K33" s="37">
        <v>0</v>
      </c>
      <c r="L33" s="37">
        <v>0</v>
      </c>
      <c r="M33" s="37">
        <v>0</v>
      </c>
      <c r="N33" s="37">
        <v>0</v>
      </c>
      <c r="O33" s="37">
        <v>0</v>
      </c>
      <c r="P33" s="37">
        <v>0</v>
      </c>
      <c r="Q33" s="37">
        <v>0</v>
      </c>
      <c r="R33" s="37">
        <v>0</v>
      </c>
      <c r="S33" s="37">
        <v>0</v>
      </c>
      <c r="T33" s="37">
        <v>0</v>
      </c>
      <c r="U33" s="37">
        <v>0</v>
      </c>
      <c r="V33" s="37">
        <v>0</v>
      </c>
      <c r="W33" s="37">
        <v>0</v>
      </c>
      <c r="X33" s="37">
        <v>0</v>
      </c>
    </row>
    <row r="34" spans="1:24" ht="47.25" x14ac:dyDescent="0.2">
      <c r="A34" s="30" t="s">
        <v>92</v>
      </c>
      <c r="B34" s="31" t="s">
        <v>95</v>
      </c>
      <c r="C34" s="32" t="s">
        <v>57</v>
      </c>
      <c r="D34" s="37">
        <v>0</v>
      </c>
      <c r="E34" s="37">
        <f t="shared" si="9"/>
        <v>0</v>
      </c>
      <c r="F34" s="37">
        <v>0</v>
      </c>
      <c r="G34" s="37">
        <v>0</v>
      </c>
      <c r="H34" s="37">
        <f t="shared" si="10"/>
        <v>0</v>
      </c>
      <c r="I34" s="37">
        <v>0</v>
      </c>
      <c r="J34" s="37">
        <v>0</v>
      </c>
      <c r="K34" s="37">
        <v>0</v>
      </c>
      <c r="L34" s="37">
        <v>0</v>
      </c>
      <c r="M34" s="37">
        <v>0</v>
      </c>
      <c r="N34" s="37">
        <v>0</v>
      </c>
      <c r="O34" s="37">
        <v>0</v>
      </c>
      <c r="P34" s="37">
        <v>0</v>
      </c>
      <c r="Q34" s="37">
        <v>0</v>
      </c>
      <c r="R34" s="37">
        <v>0</v>
      </c>
      <c r="S34" s="37">
        <v>0</v>
      </c>
      <c r="T34" s="37">
        <v>0</v>
      </c>
      <c r="U34" s="37">
        <v>0</v>
      </c>
      <c r="V34" s="37">
        <v>0</v>
      </c>
      <c r="W34" s="37">
        <v>0</v>
      </c>
      <c r="X34" s="37">
        <v>0</v>
      </c>
    </row>
    <row r="35" spans="1:24" ht="47.25" x14ac:dyDescent="0.2">
      <c r="A35" s="30" t="s">
        <v>92</v>
      </c>
      <c r="B35" s="31" t="s">
        <v>96</v>
      </c>
      <c r="C35" s="32" t="s">
        <v>57</v>
      </c>
      <c r="D35" s="37">
        <v>0</v>
      </c>
      <c r="E35" s="37">
        <f t="shared" si="9"/>
        <v>0</v>
      </c>
      <c r="F35" s="37">
        <v>0</v>
      </c>
      <c r="G35" s="37">
        <v>0</v>
      </c>
      <c r="H35" s="37">
        <f t="shared" si="10"/>
        <v>0</v>
      </c>
      <c r="I35" s="37">
        <v>0</v>
      </c>
      <c r="J35" s="37">
        <v>0</v>
      </c>
      <c r="K35" s="37">
        <v>0</v>
      </c>
      <c r="L35" s="37">
        <v>0</v>
      </c>
      <c r="M35" s="37">
        <v>0</v>
      </c>
      <c r="N35" s="37">
        <v>0</v>
      </c>
      <c r="O35" s="37">
        <v>0</v>
      </c>
      <c r="P35" s="37">
        <v>0</v>
      </c>
      <c r="Q35" s="37">
        <v>0</v>
      </c>
      <c r="R35" s="37">
        <v>0</v>
      </c>
      <c r="S35" s="37">
        <v>0</v>
      </c>
      <c r="T35" s="37">
        <v>0</v>
      </c>
      <c r="U35" s="37">
        <v>0</v>
      </c>
      <c r="V35" s="37">
        <v>0</v>
      </c>
      <c r="W35" s="37">
        <v>0</v>
      </c>
      <c r="X35" s="37">
        <v>0</v>
      </c>
    </row>
    <row r="36" spans="1:24" ht="47.25" x14ac:dyDescent="0.2">
      <c r="A36" s="30" t="s">
        <v>97</v>
      </c>
      <c r="B36" s="31" t="s">
        <v>94</v>
      </c>
      <c r="C36" s="32" t="s">
        <v>57</v>
      </c>
      <c r="D36" s="37">
        <v>0</v>
      </c>
      <c r="E36" s="37">
        <f t="shared" si="9"/>
        <v>0</v>
      </c>
      <c r="F36" s="37">
        <v>0</v>
      </c>
      <c r="G36" s="37">
        <v>0</v>
      </c>
      <c r="H36" s="37">
        <f t="shared" si="10"/>
        <v>0</v>
      </c>
      <c r="I36" s="37">
        <v>0</v>
      </c>
      <c r="J36" s="37">
        <v>0</v>
      </c>
      <c r="K36" s="37">
        <v>0</v>
      </c>
      <c r="L36" s="37">
        <v>0</v>
      </c>
      <c r="M36" s="37">
        <v>0</v>
      </c>
      <c r="N36" s="37">
        <v>0</v>
      </c>
      <c r="O36" s="37">
        <v>0</v>
      </c>
      <c r="P36" s="37">
        <v>0</v>
      </c>
      <c r="Q36" s="37">
        <v>0</v>
      </c>
      <c r="R36" s="37">
        <v>0</v>
      </c>
      <c r="S36" s="37">
        <v>0</v>
      </c>
      <c r="T36" s="37">
        <v>0</v>
      </c>
      <c r="U36" s="37">
        <v>0</v>
      </c>
      <c r="V36" s="37">
        <v>0</v>
      </c>
      <c r="W36" s="37">
        <v>0</v>
      </c>
      <c r="X36" s="37">
        <v>0</v>
      </c>
    </row>
    <row r="37" spans="1:24" ht="47.25" x14ac:dyDescent="0.2">
      <c r="A37" s="30" t="s">
        <v>97</v>
      </c>
      <c r="B37" s="31" t="s">
        <v>95</v>
      </c>
      <c r="C37" s="32" t="s">
        <v>57</v>
      </c>
      <c r="D37" s="37">
        <v>0</v>
      </c>
      <c r="E37" s="37">
        <f t="shared" si="9"/>
        <v>0</v>
      </c>
      <c r="F37" s="37">
        <v>0</v>
      </c>
      <c r="G37" s="37">
        <v>0</v>
      </c>
      <c r="H37" s="37">
        <f t="shared" si="10"/>
        <v>0</v>
      </c>
      <c r="I37" s="37">
        <v>0</v>
      </c>
      <c r="J37" s="37">
        <v>0</v>
      </c>
      <c r="K37" s="37">
        <v>0</v>
      </c>
      <c r="L37" s="37">
        <v>0</v>
      </c>
      <c r="M37" s="37">
        <v>0</v>
      </c>
      <c r="N37" s="37">
        <v>0</v>
      </c>
      <c r="O37" s="37">
        <v>0</v>
      </c>
      <c r="P37" s="37">
        <v>0</v>
      </c>
      <c r="Q37" s="37">
        <v>0</v>
      </c>
      <c r="R37" s="37">
        <v>0</v>
      </c>
      <c r="S37" s="37">
        <v>0</v>
      </c>
      <c r="T37" s="37">
        <v>0</v>
      </c>
      <c r="U37" s="37">
        <v>0</v>
      </c>
      <c r="V37" s="37">
        <v>0</v>
      </c>
      <c r="W37" s="37">
        <v>0</v>
      </c>
      <c r="X37" s="37">
        <v>0</v>
      </c>
    </row>
    <row r="38" spans="1:24" ht="47.25" x14ac:dyDescent="0.2">
      <c r="A38" s="30" t="s">
        <v>97</v>
      </c>
      <c r="B38" s="31" t="s">
        <v>98</v>
      </c>
      <c r="C38" s="32" t="s">
        <v>57</v>
      </c>
      <c r="D38" s="37">
        <v>0</v>
      </c>
      <c r="E38" s="37">
        <f t="shared" si="9"/>
        <v>0</v>
      </c>
      <c r="F38" s="37">
        <v>0</v>
      </c>
      <c r="G38" s="37">
        <v>0</v>
      </c>
      <c r="H38" s="37">
        <f t="shared" si="10"/>
        <v>0</v>
      </c>
      <c r="I38" s="37">
        <v>0</v>
      </c>
      <c r="J38" s="37">
        <v>0</v>
      </c>
      <c r="K38" s="37">
        <v>0</v>
      </c>
      <c r="L38" s="37">
        <v>0</v>
      </c>
      <c r="M38" s="37">
        <v>0</v>
      </c>
      <c r="N38" s="37">
        <v>0</v>
      </c>
      <c r="O38" s="37">
        <v>0</v>
      </c>
      <c r="P38" s="37">
        <v>0</v>
      </c>
      <c r="Q38" s="37">
        <v>0</v>
      </c>
      <c r="R38" s="37">
        <v>0</v>
      </c>
      <c r="S38" s="37">
        <v>0</v>
      </c>
      <c r="T38" s="37">
        <v>0</v>
      </c>
      <c r="U38" s="37">
        <v>0</v>
      </c>
      <c r="V38" s="37">
        <v>0</v>
      </c>
      <c r="W38" s="37">
        <v>0</v>
      </c>
      <c r="X38" s="37">
        <v>0</v>
      </c>
    </row>
    <row r="39" spans="1:24" ht="47.25" x14ac:dyDescent="0.2">
      <c r="A39" s="36" t="s">
        <v>99</v>
      </c>
      <c r="B39" s="31" t="s">
        <v>100</v>
      </c>
      <c r="C39" s="32" t="s">
        <v>57</v>
      </c>
      <c r="D39" s="37">
        <v>0</v>
      </c>
      <c r="E39" s="37">
        <f t="shared" si="9"/>
        <v>0</v>
      </c>
      <c r="F39" s="37">
        <v>0</v>
      </c>
      <c r="G39" s="37">
        <v>0</v>
      </c>
      <c r="H39" s="37">
        <f t="shared" si="10"/>
        <v>0</v>
      </c>
      <c r="I39" s="37">
        <v>0</v>
      </c>
      <c r="J39" s="37">
        <v>0</v>
      </c>
      <c r="K39" s="37">
        <v>0</v>
      </c>
      <c r="L39" s="37">
        <v>0</v>
      </c>
      <c r="M39" s="37">
        <v>0</v>
      </c>
      <c r="N39" s="37">
        <v>0</v>
      </c>
      <c r="O39" s="37">
        <v>0</v>
      </c>
      <c r="P39" s="37">
        <v>0</v>
      </c>
      <c r="Q39" s="37">
        <v>0</v>
      </c>
      <c r="R39" s="37">
        <v>0</v>
      </c>
      <c r="S39" s="37">
        <v>0</v>
      </c>
      <c r="T39" s="37">
        <v>0</v>
      </c>
      <c r="U39" s="37">
        <v>0</v>
      </c>
      <c r="V39" s="37">
        <v>0</v>
      </c>
      <c r="W39" s="37">
        <v>0</v>
      </c>
      <c r="X39" s="37">
        <v>0</v>
      </c>
    </row>
    <row r="40" spans="1:24" ht="31.5" x14ac:dyDescent="0.2">
      <c r="A40" s="30" t="s">
        <v>101</v>
      </c>
      <c r="B40" s="31" t="s">
        <v>102</v>
      </c>
      <c r="C40" s="32" t="s">
        <v>57</v>
      </c>
      <c r="D40" s="37">
        <v>0</v>
      </c>
      <c r="E40" s="37">
        <f t="shared" si="9"/>
        <v>0</v>
      </c>
      <c r="F40" s="37">
        <v>0</v>
      </c>
      <c r="G40" s="37">
        <v>0</v>
      </c>
      <c r="H40" s="37">
        <f t="shared" si="10"/>
        <v>0</v>
      </c>
      <c r="I40" s="37">
        <v>0</v>
      </c>
      <c r="J40" s="37">
        <v>0</v>
      </c>
      <c r="K40" s="37">
        <v>0</v>
      </c>
      <c r="L40" s="37">
        <v>0</v>
      </c>
      <c r="M40" s="37">
        <v>0</v>
      </c>
      <c r="N40" s="37">
        <v>0</v>
      </c>
      <c r="O40" s="37">
        <v>0</v>
      </c>
      <c r="P40" s="37">
        <v>0</v>
      </c>
      <c r="Q40" s="37">
        <v>0</v>
      </c>
      <c r="R40" s="37">
        <v>0</v>
      </c>
      <c r="S40" s="37">
        <v>0</v>
      </c>
      <c r="T40" s="37">
        <v>0</v>
      </c>
      <c r="U40" s="37">
        <v>0</v>
      </c>
      <c r="V40" s="37">
        <v>0</v>
      </c>
      <c r="W40" s="37">
        <v>0</v>
      </c>
      <c r="X40" s="37">
        <v>0</v>
      </c>
    </row>
    <row r="41" spans="1:24" ht="47.25" x14ac:dyDescent="0.2">
      <c r="A41" s="36" t="s">
        <v>103</v>
      </c>
      <c r="B41" s="31" t="s">
        <v>104</v>
      </c>
      <c r="C41" s="32" t="s">
        <v>57</v>
      </c>
      <c r="D41" s="37">
        <v>0</v>
      </c>
      <c r="E41" s="37">
        <f t="shared" si="9"/>
        <v>0</v>
      </c>
      <c r="F41" s="37">
        <v>0</v>
      </c>
      <c r="G41" s="37">
        <v>0</v>
      </c>
      <c r="H41" s="37">
        <f t="shared" si="10"/>
        <v>0</v>
      </c>
      <c r="I41" s="37">
        <v>0</v>
      </c>
      <c r="J41" s="37">
        <v>0</v>
      </c>
      <c r="K41" s="37">
        <v>0</v>
      </c>
      <c r="L41" s="37">
        <v>0</v>
      </c>
      <c r="M41" s="37">
        <v>0</v>
      </c>
      <c r="N41" s="37">
        <v>0</v>
      </c>
      <c r="O41" s="37">
        <v>0</v>
      </c>
      <c r="P41" s="37">
        <v>0</v>
      </c>
      <c r="Q41" s="37">
        <v>0</v>
      </c>
      <c r="R41" s="37">
        <v>0</v>
      </c>
      <c r="S41" s="37">
        <v>0</v>
      </c>
      <c r="T41" s="37">
        <v>0</v>
      </c>
      <c r="U41" s="37">
        <v>0</v>
      </c>
      <c r="V41" s="37">
        <v>0</v>
      </c>
      <c r="W41" s="37">
        <v>0</v>
      </c>
      <c r="X41" s="37">
        <v>0</v>
      </c>
    </row>
    <row r="42" spans="1:24" ht="15.75" x14ac:dyDescent="0.2">
      <c r="A42" s="36" t="s">
        <v>105</v>
      </c>
      <c r="B42" s="31" t="s">
        <v>106</v>
      </c>
      <c r="C42" s="32" t="s">
        <v>57</v>
      </c>
      <c r="D42" s="37">
        <v>0</v>
      </c>
      <c r="E42" s="37">
        <f t="shared" si="9"/>
        <v>0</v>
      </c>
      <c r="F42" s="37">
        <v>0</v>
      </c>
      <c r="G42" s="37">
        <v>0</v>
      </c>
      <c r="H42" s="37">
        <f t="shared" si="10"/>
        <v>0</v>
      </c>
      <c r="I42" s="37">
        <v>0</v>
      </c>
      <c r="J42" s="37">
        <v>0</v>
      </c>
      <c r="K42" s="37">
        <f>K51</f>
        <v>0</v>
      </c>
      <c r="L42" s="37">
        <f>L44</f>
        <v>0</v>
      </c>
      <c r="M42" s="37">
        <v>0</v>
      </c>
      <c r="N42" s="37">
        <v>0</v>
      </c>
      <c r="O42" s="37">
        <v>0</v>
      </c>
      <c r="P42" s="37">
        <v>0</v>
      </c>
      <c r="Q42" s="37">
        <v>0</v>
      </c>
      <c r="R42" s="37">
        <v>0</v>
      </c>
      <c r="S42" s="37">
        <v>0</v>
      </c>
      <c r="T42" s="37">
        <v>0</v>
      </c>
      <c r="U42" s="37">
        <v>0</v>
      </c>
      <c r="V42" s="37">
        <v>0</v>
      </c>
      <c r="W42" s="37">
        <v>0</v>
      </c>
      <c r="X42" s="37">
        <v>0</v>
      </c>
    </row>
    <row r="43" spans="1:24" ht="31.5" x14ac:dyDescent="0.2">
      <c r="A43" s="36" t="s">
        <v>107</v>
      </c>
      <c r="B43" s="31" t="s">
        <v>108</v>
      </c>
      <c r="C43" s="32" t="s">
        <v>57</v>
      </c>
      <c r="D43" s="37">
        <v>0</v>
      </c>
      <c r="E43" s="37">
        <f t="shared" si="9"/>
        <v>0</v>
      </c>
      <c r="F43" s="37">
        <v>0</v>
      </c>
      <c r="G43" s="37">
        <v>0</v>
      </c>
      <c r="H43" s="37">
        <f t="shared" si="10"/>
        <v>0</v>
      </c>
      <c r="I43" s="37">
        <v>0</v>
      </c>
      <c r="J43" s="37">
        <v>0</v>
      </c>
      <c r="K43" s="37">
        <v>0</v>
      </c>
      <c r="L43" s="37">
        <v>0</v>
      </c>
      <c r="M43" s="37">
        <v>0</v>
      </c>
      <c r="N43" s="37">
        <v>0</v>
      </c>
      <c r="O43" s="37">
        <v>0</v>
      </c>
      <c r="P43" s="37">
        <v>0</v>
      </c>
      <c r="Q43" s="37">
        <v>0</v>
      </c>
      <c r="R43" s="37">
        <v>0</v>
      </c>
      <c r="S43" s="37">
        <v>0</v>
      </c>
      <c r="T43" s="37">
        <v>0</v>
      </c>
      <c r="U43" s="37">
        <v>0</v>
      </c>
      <c r="V43" s="37">
        <v>0</v>
      </c>
      <c r="W43" s="37">
        <v>0</v>
      </c>
      <c r="X43" s="37">
        <v>0</v>
      </c>
    </row>
    <row r="44" spans="1:24" ht="15.75" x14ac:dyDescent="0.2">
      <c r="A44" s="36" t="s">
        <v>109</v>
      </c>
      <c r="B44" s="31" t="s">
        <v>110</v>
      </c>
      <c r="C44" s="32" t="s">
        <v>57</v>
      </c>
      <c r="D44" s="37">
        <v>0</v>
      </c>
      <c r="E44" s="37">
        <f t="shared" si="9"/>
        <v>0</v>
      </c>
      <c r="F44" s="37">
        <v>0</v>
      </c>
      <c r="G44" s="37">
        <v>0</v>
      </c>
      <c r="H44" s="37">
        <f t="shared" si="10"/>
        <v>0</v>
      </c>
      <c r="I44" s="37">
        <v>0</v>
      </c>
      <c r="J44" s="37">
        <v>0</v>
      </c>
      <c r="K44" s="37">
        <v>0</v>
      </c>
      <c r="L44" s="37">
        <f>L46</f>
        <v>0</v>
      </c>
      <c r="M44" s="37">
        <v>0</v>
      </c>
      <c r="N44" s="37">
        <v>0</v>
      </c>
      <c r="O44" s="37">
        <v>0</v>
      </c>
      <c r="P44" s="37">
        <v>0</v>
      </c>
      <c r="Q44" s="37">
        <v>0</v>
      </c>
      <c r="R44" s="37">
        <v>0</v>
      </c>
      <c r="S44" s="37">
        <v>0</v>
      </c>
      <c r="T44" s="37">
        <v>0</v>
      </c>
      <c r="U44" s="37">
        <v>0</v>
      </c>
      <c r="V44" s="37">
        <v>0</v>
      </c>
      <c r="W44" s="37">
        <v>0</v>
      </c>
      <c r="X44" s="37">
        <v>0</v>
      </c>
    </row>
    <row r="45" spans="1:24" ht="63" x14ac:dyDescent="0.2">
      <c r="A45" s="36" t="s">
        <v>109</v>
      </c>
      <c r="B45" s="31" t="s">
        <v>111</v>
      </c>
      <c r="C45" s="32" t="s">
        <v>112</v>
      </c>
      <c r="D45" s="37">
        <v>0</v>
      </c>
      <c r="E45" s="37">
        <f t="shared" si="9"/>
        <v>0</v>
      </c>
      <c r="F45" s="37">
        <v>0</v>
      </c>
      <c r="G45" s="37">
        <v>0</v>
      </c>
      <c r="H45" s="37">
        <f t="shared" si="10"/>
        <v>0</v>
      </c>
      <c r="I45" s="37">
        <v>0</v>
      </c>
      <c r="J45" s="37">
        <v>0</v>
      </c>
      <c r="K45" s="37">
        <v>0</v>
      </c>
      <c r="L45" s="37">
        <v>0</v>
      </c>
      <c r="M45" s="37">
        <v>0</v>
      </c>
      <c r="N45" s="37">
        <v>0</v>
      </c>
      <c r="O45" s="37">
        <v>0</v>
      </c>
      <c r="P45" s="37">
        <v>0</v>
      </c>
      <c r="Q45" s="37">
        <v>0</v>
      </c>
      <c r="R45" s="37">
        <v>0</v>
      </c>
      <c r="S45" s="37">
        <v>0</v>
      </c>
      <c r="T45" s="37">
        <v>0</v>
      </c>
      <c r="U45" s="37">
        <v>0</v>
      </c>
      <c r="V45" s="37">
        <v>0</v>
      </c>
      <c r="W45" s="37">
        <v>0</v>
      </c>
      <c r="X45" s="37">
        <v>0</v>
      </c>
    </row>
    <row r="46" spans="1:24" ht="63" x14ac:dyDescent="0.2">
      <c r="A46" s="36" t="s">
        <v>109</v>
      </c>
      <c r="B46" s="31" t="s">
        <v>114</v>
      </c>
      <c r="C46" s="32" t="s">
        <v>115</v>
      </c>
      <c r="D46" s="37">
        <f t="shared" ref="D46:X46" si="11">D47</f>
        <v>0</v>
      </c>
      <c r="E46" s="37">
        <f t="shared" si="9"/>
        <v>0</v>
      </c>
      <c r="F46" s="37">
        <f t="shared" si="11"/>
        <v>0</v>
      </c>
      <c r="G46" s="37">
        <f t="shared" si="11"/>
        <v>0</v>
      </c>
      <c r="H46" s="37">
        <f t="shared" si="10"/>
        <v>0</v>
      </c>
      <c r="I46" s="37">
        <f t="shared" si="11"/>
        <v>0</v>
      </c>
      <c r="J46" s="37">
        <f t="shared" si="11"/>
        <v>0</v>
      </c>
      <c r="K46" s="37">
        <f t="shared" si="11"/>
        <v>0</v>
      </c>
      <c r="L46" s="37">
        <v>0</v>
      </c>
      <c r="M46" s="37">
        <f t="shared" si="11"/>
        <v>0</v>
      </c>
      <c r="N46" s="37">
        <f t="shared" si="11"/>
        <v>0</v>
      </c>
      <c r="O46" s="37">
        <f t="shared" si="11"/>
        <v>0</v>
      </c>
      <c r="P46" s="37">
        <f t="shared" si="11"/>
        <v>0</v>
      </c>
      <c r="Q46" s="37">
        <f t="shared" si="11"/>
        <v>0</v>
      </c>
      <c r="R46" s="37">
        <f t="shared" si="11"/>
        <v>0</v>
      </c>
      <c r="S46" s="37">
        <f t="shared" si="11"/>
        <v>0</v>
      </c>
      <c r="T46" s="37">
        <f t="shared" si="11"/>
        <v>0</v>
      </c>
      <c r="U46" s="37">
        <f t="shared" si="11"/>
        <v>0</v>
      </c>
      <c r="V46" s="37">
        <f t="shared" si="11"/>
        <v>0</v>
      </c>
      <c r="W46" s="37">
        <f t="shared" si="11"/>
        <v>0</v>
      </c>
      <c r="X46" s="37">
        <f t="shared" si="11"/>
        <v>0</v>
      </c>
    </row>
    <row r="47" spans="1:24" ht="47.25" x14ac:dyDescent="0.2">
      <c r="A47" s="36" t="s">
        <v>109</v>
      </c>
      <c r="B47" s="31" t="s">
        <v>117</v>
      </c>
      <c r="C47" s="32" t="s">
        <v>118</v>
      </c>
      <c r="D47" s="37">
        <f t="shared" ref="D47:X47" si="12">SUM(D48:D48)</f>
        <v>0</v>
      </c>
      <c r="E47" s="37">
        <f t="shared" si="9"/>
        <v>0</v>
      </c>
      <c r="F47" s="37">
        <f t="shared" si="12"/>
        <v>0</v>
      </c>
      <c r="G47" s="37">
        <f t="shared" si="12"/>
        <v>0</v>
      </c>
      <c r="H47" s="37">
        <f t="shared" si="10"/>
        <v>0</v>
      </c>
      <c r="I47" s="37">
        <f t="shared" si="12"/>
        <v>0</v>
      </c>
      <c r="J47" s="37">
        <f t="shared" si="12"/>
        <v>0</v>
      </c>
      <c r="K47" s="37">
        <f t="shared" si="12"/>
        <v>0</v>
      </c>
      <c r="L47" s="37">
        <f t="shared" si="12"/>
        <v>0</v>
      </c>
      <c r="M47" s="37">
        <f t="shared" si="12"/>
        <v>0</v>
      </c>
      <c r="N47" s="37">
        <f t="shared" si="12"/>
        <v>0</v>
      </c>
      <c r="O47" s="37">
        <f t="shared" si="12"/>
        <v>0</v>
      </c>
      <c r="P47" s="37">
        <f t="shared" si="12"/>
        <v>0</v>
      </c>
      <c r="Q47" s="37">
        <f t="shared" si="12"/>
        <v>0</v>
      </c>
      <c r="R47" s="37">
        <f t="shared" si="12"/>
        <v>0</v>
      </c>
      <c r="S47" s="37">
        <f t="shared" si="12"/>
        <v>0</v>
      </c>
      <c r="T47" s="37">
        <f t="shared" si="12"/>
        <v>0</v>
      </c>
      <c r="U47" s="37">
        <f t="shared" si="12"/>
        <v>0</v>
      </c>
      <c r="V47" s="37">
        <f t="shared" si="12"/>
        <v>0</v>
      </c>
      <c r="W47" s="37">
        <f t="shared" si="12"/>
        <v>0</v>
      </c>
      <c r="X47" s="37">
        <f t="shared" si="12"/>
        <v>0</v>
      </c>
    </row>
    <row r="48" spans="1:24" ht="47.25" x14ac:dyDescent="0.2">
      <c r="A48" s="36" t="s">
        <v>109</v>
      </c>
      <c r="B48" s="31" t="s">
        <v>119</v>
      </c>
      <c r="C48" s="32" t="s">
        <v>120</v>
      </c>
      <c r="D48" s="37">
        <v>0</v>
      </c>
      <c r="E48" s="37">
        <f t="shared" si="9"/>
        <v>0</v>
      </c>
      <c r="F48" s="37">
        <v>0</v>
      </c>
      <c r="G48" s="37">
        <v>0</v>
      </c>
      <c r="H48" s="37">
        <f t="shared" si="10"/>
        <v>0</v>
      </c>
      <c r="I48" s="37">
        <v>0</v>
      </c>
      <c r="J48" s="37">
        <v>0</v>
      </c>
      <c r="K48" s="37">
        <v>0</v>
      </c>
      <c r="L48" s="37">
        <v>0</v>
      </c>
      <c r="M48" s="37">
        <v>0</v>
      </c>
      <c r="N48" s="37">
        <v>0</v>
      </c>
      <c r="O48" s="37">
        <v>0</v>
      </c>
      <c r="P48" s="37">
        <v>0</v>
      </c>
      <c r="Q48" s="37">
        <v>0</v>
      </c>
      <c r="R48" s="37">
        <v>0</v>
      </c>
      <c r="S48" s="37">
        <v>0</v>
      </c>
      <c r="T48" s="37">
        <v>0</v>
      </c>
      <c r="U48" s="37">
        <v>0</v>
      </c>
      <c r="V48" s="37">
        <v>0</v>
      </c>
      <c r="W48" s="37">
        <v>0</v>
      </c>
      <c r="X48" s="37">
        <v>0</v>
      </c>
    </row>
    <row r="49" spans="1:24" ht="47.25" x14ac:dyDescent="0.2">
      <c r="A49" s="36" t="s">
        <v>109</v>
      </c>
      <c r="B49" s="31" t="s">
        <v>121</v>
      </c>
      <c r="C49" s="32" t="s">
        <v>122</v>
      </c>
      <c r="D49" s="37">
        <v>0</v>
      </c>
      <c r="E49" s="37">
        <f t="shared" si="9"/>
        <v>0</v>
      </c>
      <c r="F49" s="37">
        <v>0</v>
      </c>
      <c r="G49" s="37">
        <v>0</v>
      </c>
      <c r="H49" s="37">
        <f t="shared" si="10"/>
        <v>0</v>
      </c>
      <c r="I49" s="37">
        <v>0</v>
      </c>
      <c r="J49" s="37">
        <v>0</v>
      </c>
      <c r="K49" s="37">
        <v>0</v>
      </c>
      <c r="L49" s="37">
        <v>0</v>
      </c>
      <c r="M49" s="37">
        <v>0</v>
      </c>
      <c r="N49" s="37">
        <v>0</v>
      </c>
      <c r="O49" s="37">
        <v>0</v>
      </c>
      <c r="P49" s="37">
        <v>0</v>
      </c>
      <c r="Q49" s="37">
        <v>0</v>
      </c>
      <c r="R49" s="37">
        <v>0</v>
      </c>
      <c r="S49" s="37">
        <v>0</v>
      </c>
      <c r="T49" s="37">
        <v>0</v>
      </c>
      <c r="U49" s="37">
        <v>0</v>
      </c>
      <c r="V49" s="37">
        <v>0</v>
      </c>
      <c r="W49" s="37">
        <v>0</v>
      </c>
      <c r="X49" s="37">
        <v>0</v>
      </c>
    </row>
    <row r="50" spans="1:24" ht="31.5" x14ac:dyDescent="0.2">
      <c r="A50" s="30" t="s">
        <v>123</v>
      </c>
      <c r="B50" s="31" t="s">
        <v>124</v>
      </c>
      <c r="C50" s="32" t="s">
        <v>57</v>
      </c>
      <c r="D50" s="37">
        <v>0</v>
      </c>
      <c r="E50" s="37">
        <f t="shared" si="9"/>
        <v>0</v>
      </c>
      <c r="F50" s="37">
        <v>0</v>
      </c>
      <c r="G50" s="37">
        <v>0</v>
      </c>
      <c r="H50" s="37">
        <f t="shared" si="10"/>
        <v>0</v>
      </c>
      <c r="I50" s="37">
        <v>0</v>
      </c>
      <c r="J50" s="37">
        <v>0</v>
      </c>
      <c r="K50" s="37">
        <v>0</v>
      </c>
      <c r="L50" s="37">
        <v>0</v>
      </c>
      <c r="M50" s="37">
        <v>0</v>
      </c>
      <c r="N50" s="37">
        <v>0</v>
      </c>
      <c r="O50" s="37">
        <v>0</v>
      </c>
      <c r="P50" s="37">
        <v>0</v>
      </c>
      <c r="Q50" s="37">
        <v>0</v>
      </c>
      <c r="R50" s="37">
        <v>0</v>
      </c>
      <c r="S50" s="37">
        <v>0</v>
      </c>
      <c r="T50" s="37">
        <v>0</v>
      </c>
      <c r="U50" s="37">
        <v>0</v>
      </c>
      <c r="V50" s="37">
        <v>0</v>
      </c>
      <c r="W50" s="37">
        <v>0</v>
      </c>
      <c r="X50" s="37">
        <v>0</v>
      </c>
    </row>
    <row r="51" spans="1:24" ht="31.5" x14ac:dyDescent="0.2">
      <c r="A51" s="36" t="s">
        <v>125</v>
      </c>
      <c r="B51" s="31" t="s">
        <v>126</v>
      </c>
      <c r="C51" s="32" t="s">
        <v>57</v>
      </c>
      <c r="D51" s="37">
        <v>0</v>
      </c>
      <c r="E51" s="37">
        <f t="shared" si="9"/>
        <v>0</v>
      </c>
      <c r="F51" s="37">
        <v>0</v>
      </c>
      <c r="G51" s="37">
        <v>0</v>
      </c>
      <c r="H51" s="37">
        <f t="shared" si="10"/>
        <v>0</v>
      </c>
      <c r="I51" s="37">
        <v>0</v>
      </c>
      <c r="J51" s="37">
        <v>0</v>
      </c>
      <c r="K51" s="37">
        <f>K53</f>
        <v>0</v>
      </c>
      <c r="L51" s="37">
        <v>0</v>
      </c>
      <c r="M51" s="37">
        <v>0</v>
      </c>
      <c r="N51" s="37">
        <v>0</v>
      </c>
      <c r="O51" s="37">
        <v>0</v>
      </c>
      <c r="P51" s="37">
        <v>0</v>
      </c>
      <c r="Q51" s="37">
        <v>0</v>
      </c>
      <c r="R51" s="37">
        <v>0</v>
      </c>
      <c r="S51" s="37">
        <v>0</v>
      </c>
      <c r="T51" s="37">
        <v>0</v>
      </c>
      <c r="U51" s="37">
        <v>0</v>
      </c>
      <c r="V51" s="37">
        <v>0</v>
      </c>
      <c r="W51" s="37">
        <v>0</v>
      </c>
      <c r="X51" s="37">
        <v>0</v>
      </c>
    </row>
    <row r="52" spans="1:24" ht="15.75" x14ac:dyDescent="0.2">
      <c r="A52" s="36" t="s">
        <v>127</v>
      </c>
      <c r="B52" s="31" t="s">
        <v>128</v>
      </c>
      <c r="C52" s="32" t="s">
        <v>57</v>
      </c>
      <c r="D52" s="37">
        <v>0</v>
      </c>
      <c r="E52" s="37">
        <f t="shared" si="9"/>
        <v>0</v>
      </c>
      <c r="F52" s="37">
        <v>0</v>
      </c>
      <c r="G52" s="37">
        <v>0</v>
      </c>
      <c r="H52" s="37">
        <f t="shared" si="10"/>
        <v>0</v>
      </c>
      <c r="I52" s="37">
        <v>0</v>
      </c>
      <c r="J52" s="37">
        <v>0</v>
      </c>
      <c r="K52" s="37">
        <v>0</v>
      </c>
      <c r="L52" s="37">
        <v>0</v>
      </c>
      <c r="M52" s="37">
        <v>0</v>
      </c>
      <c r="N52" s="37">
        <v>0</v>
      </c>
      <c r="O52" s="37">
        <v>0</v>
      </c>
      <c r="P52" s="37">
        <v>0</v>
      </c>
      <c r="Q52" s="37">
        <v>0</v>
      </c>
      <c r="R52" s="37">
        <v>0</v>
      </c>
      <c r="S52" s="37">
        <v>0</v>
      </c>
      <c r="T52" s="37">
        <v>0</v>
      </c>
      <c r="U52" s="37">
        <v>0</v>
      </c>
      <c r="V52" s="37">
        <v>0</v>
      </c>
      <c r="W52" s="37">
        <v>0</v>
      </c>
      <c r="X52" s="37">
        <v>0</v>
      </c>
    </row>
    <row r="53" spans="1:24" ht="15.75" x14ac:dyDescent="0.2">
      <c r="A53" s="30" t="s">
        <v>129</v>
      </c>
      <c r="B53" s="31" t="s">
        <v>130</v>
      </c>
      <c r="C53" s="32" t="s">
        <v>57</v>
      </c>
      <c r="D53" s="37">
        <v>0</v>
      </c>
      <c r="E53" s="37">
        <f t="shared" si="9"/>
        <v>0</v>
      </c>
      <c r="F53" s="37">
        <v>0</v>
      </c>
      <c r="G53" s="37">
        <v>0</v>
      </c>
      <c r="H53" s="37">
        <f t="shared" si="10"/>
        <v>0</v>
      </c>
      <c r="I53" s="37">
        <v>0</v>
      </c>
      <c r="J53" s="37">
        <v>0</v>
      </c>
      <c r="K53" s="37">
        <f>K57</f>
        <v>0</v>
      </c>
      <c r="L53" s="37">
        <v>0</v>
      </c>
      <c r="M53" s="37">
        <v>0</v>
      </c>
      <c r="N53" s="37">
        <v>0</v>
      </c>
      <c r="O53" s="37">
        <v>0</v>
      </c>
      <c r="P53" s="37">
        <v>0</v>
      </c>
      <c r="Q53" s="37">
        <v>0</v>
      </c>
      <c r="R53" s="37">
        <v>0</v>
      </c>
      <c r="S53" s="37">
        <v>0</v>
      </c>
      <c r="T53" s="37">
        <v>0</v>
      </c>
      <c r="U53" s="37">
        <v>0</v>
      </c>
      <c r="V53" s="37">
        <v>0</v>
      </c>
      <c r="W53" s="37">
        <v>0</v>
      </c>
      <c r="X53" s="37">
        <v>0</v>
      </c>
    </row>
    <row r="54" spans="1:24" ht="63" x14ac:dyDescent="0.2">
      <c r="A54" s="38" t="s">
        <v>129</v>
      </c>
      <c r="B54" s="39" t="s">
        <v>131</v>
      </c>
      <c r="C54" s="40" t="s">
        <v>132</v>
      </c>
      <c r="D54" s="37">
        <v>0</v>
      </c>
      <c r="E54" s="37">
        <f t="shared" si="9"/>
        <v>0</v>
      </c>
      <c r="F54" s="37">
        <v>0</v>
      </c>
      <c r="G54" s="37">
        <v>0</v>
      </c>
      <c r="H54" s="37">
        <f t="shared" si="10"/>
        <v>0</v>
      </c>
      <c r="I54" s="37">
        <v>0</v>
      </c>
      <c r="J54" s="37">
        <v>0</v>
      </c>
      <c r="K54" s="37">
        <v>0</v>
      </c>
      <c r="L54" s="37">
        <v>0</v>
      </c>
      <c r="M54" s="37">
        <v>0</v>
      </c>
      <c r="N54" s="37">
        <v>0</v>
      </c>
      <c r="O54" s="37">
        <v>0</v>
      </c>
      <c r="P54" s="37">
        <v>0</v>
      </c>
      <c r="Q54" s="37">
        <v>0</v>
      </c>
      <c r="R54" s="37">
        <v>0</v>
      </c>
      <c r="S54" s="37">
        <v>0</v>
      </c>
      <c r="T54" s="37">
        <v>0</v>
      </c>
      <c r="U54" s="37">
        <v>0</v>
      </c>
      <c r="V54" s="37">
        <v>0</v>
      </c>
      <c r="W54" s="37">
        <v>0</v>
      </c>
      <c r="X54" s="37">
        <v>0</v>
      </c>
    </row>
    <row r="55" spans="1:24" ht="63" x14ac:dyDescent="0.2">
      <c r="A55" s="38" t="s">
        <v>129</v>
      </c>
      <c r="B55" s="39" t="s">
        <v>133</v>
      </c>
      <c r="C55" s="40" t="s">
        <v>134</v>
      </c>
      <c r="D55" s="37">
        <v>0</v>
      </c>
      <c r="E55" s="37">
        <f t="shared" si="9"/>
        <v>0</v>
      </c>
      <c r="F55" s="37">
        <v>0</v>
      </c>
      <c r="G55" s="37">
        <v>0</v>
      </c>
      <c r="H55" s="37">
        <f t="shared" si="10"/>
        <v>0</v>
      </c>
      <c r="I55" s="37"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  <c r="O55" s="37">
        <v>0</v>
      </c>
      <c r="P55" s="37">
        <v>0</v>
      </c>
      <c r="Q55" s="37">
        <v>0</v>
      </c>
      <c r="R55" s="37">
        <v>0</v>
      </c>
      <c r="S55" s="37">
        <v>0</v>
      </c>
      <c r="T55" s="37">
        <v>0</v>
      </c>
      <c r="U55" s="37">
        <v>0</v>
      </c>
      <c r="V55" s="37">
        <v>0</v>
      </c>
      <c r="W55" s="37">
        <v>0</v>
      </c>
      <c r="X55" s="37">
        <v>0</v>
      </c>
    </row>
    <row r="56" spans="1:24" ht="63" x14ac:dyDescent="0.2">
      <c r="A56" s="38" t="s">
        <v>129</v>
      </c>
      <c r="B56" s="39" t="s">
        <v>135</v>
      </c>
      <c r="C56" s="40" t="s">
        <v>136</v>
      </c>
      <c r="D56" s="37">
        <v>0</v>
      </c>
      <c r="E56" s="37">
        <f t="shared" si="9"/>
        <v>0</v>
      </c>
      <c r="F56" s="37">
        <v>0</v>
      </c>
      <c r="G56" s="37">
        <v>0</v>
      </c>
      <c r="H56" s="37">
        <f t="shared" si="10"/>
        <v>0</v>
      </c>
      <c r="I56" s="37">
        <v>0</v>
      </c>
      <c r="J56" s="37">
        <v>0</v>
      </c>
      <c r="K56" s="37">
        <v>0</v>
      </c>
      <c r="L56" s="37">
        <v>0</v>
      </c>
      <c r="M56" s="37">
        <v>0</v>
      </c>
      <c r="N56" s="37">
        <v>0</v>
      </c>
      <c r="O56" s="37">
        <v>0</v>
      </c>
      <c r="P56" s="37">
        <v>0</v>
      </c>
      <c r="Q56" s="37">
        <v>0</v>
      </c>
      <c r="R56" s="37">
        <v>0</v>
      </c>
      <c r="S56" s="37">
        <v>0</v>
      </c>
      <c r="T56" s="37">
        <v>0</v>
      </c>
      <c r="U56" s="37">
        <v>0</v>
      </c>
      <c r="V56" s="37">
        <v>0</v>
      </c>
      <c r="W56" s="37">
        <v>0</v>
      </c>
      <c r="X56" s="37">
        <v>0</v>
      </c>
    </row>
    <row r="57" spans="1:24" ht="47.25" x14ac:dyDescent="0.2">
      <c r="A57" s="38" t="s">
        <v>129</v>
      </c>
      <c r="B57" s="39" t="s">
        <v>137</v>
      </c>
      <c r="C57" s="40" t="s">
        <v>138</v>
      </c>
      <c r="D57" s="37">
        <v>0</v>
      </c>
      <c r="E57" s="37">
        <f t="shared" si="9"/>
        <v>0</v>
      </c>
      <c r="F57" s="37">
        <v>0</v>
      </c>
      <c r="G57" s="37">
        <v>0</v>
      </c>
      <c r="H57" s="37">
        <f t="shared" si="10"/>
        <v>0</v>
      </c>
      <c r="I57" s="37">
        <v>0</v>
      </c>
      <c r="J57" s="37">
        <v>0</v>
      </c>
      <c r="K57" s="37">
        <v>0</v>
      </c>
      <c r="L57" s="37">
        <v>0</v>
      </c>
      <c r="M57" s="37">
        <v>0</v>
      </c>
      <c r="N57" s="37">
        <v>0</v>
      </c>
      <c r="O57" s="37">
        <v>0</v>
      </c>
      <c r="P57" s="37">
        <v>0</v>
      </c>
      <c r="Q57" s="37">
        <v>0</v>
      </c>
      <c r="R57" s="37">
        <v>0</v>
      </c>
      <c r="S57" s="37">
        <v>0</v>
      </c>
      <c r="T57" s="37">
        <v>0</v>
      </c>
      <c r="U57" s="37">
        <v>0</v>
      </c>
      <c r="V57" s="37">
        <v>0</v>
      </c>
      <c r="W57" s="37">
        <v>0</v>
      </c>
      <c r="X57" s="37">
        <v>0</v>
      </c>
    </row>
    <row r="58" spans="1:24" ht="15.75" x14ac:dyDescent="0.2">
      <c r="A58" s="30" t="s">
        <v>139</v>
      </c>
      <c r="B58" s="31" t="s">
        <v>140</v>
      </c>
      <c r="C58" s="32" t="s">
        <v>57</v>
      </c>
      <c r="D58" s="37">
        <v>0</v>
      </c>
      <c r="E58" s="37">
        <f t="shared" si="9"/>
        <v>0</v>
      </c>
      <c r="F58" s="37">
        <v>0</v>
      </c>
      <c r="G58" s="37">
        <v>0</v>
      </c>
      <c r="H58" s="37">
        <f t="shared" si="10"/>
        <v>0</v>
      </c>
      <c r="I58" s="37">
        <v>0</v>
      </c>
      <c r="J58" s="37">
        <v>0</v>
      </c>
      <c r="K58" s="37">
        <v>0</v>
      </c>
      <c r="L58" s="37">
        <v>0</v>
      </c>
      <c r="M58" s="37">
        <v>0</v>
      </c>
      <c r="N58" s="37">
        <v>0</v>
      </c>
      <c r="O58" s="37">
        <v>0</v>
      </c>
      <c r="P58" s="37">
        <v>0</v>
      </c>
      <c r="Q58" s="37">
        <v>0</v>
      </c>
      <c r="R58" s="37">
        <v>0</v>
      </c>
      <c r="S58" s="37">
        <v>0</v>
      </c>
      <c r="T58" s="37">
        <v>0</v>
      </c>
      <c r="U58" s="37">
        <v>0</v>
      </c>
      <c r="V58" s="37">
        <v>0</v>
      </c>
      <c r="W58" s="37">
        <v>0</v>
      </c>
      <c r="X58" s="37">
        <v>0</v>
      </c>
    </row>
    <row r="59" spans="1:24" ht="15.75" x14ac:dyDescent="0.2">
      <c r="A59" s="30" t="s">
        <v>141</v>
      </c>
      <c r="B59" s="31" t="s">
        <v>142</v>
      </c>
      <c r="C59" s="32" t="s">
        <v>57</v>
      </c>
      <c r="D59" s="37">
        <v>0</v>
      </c>
      <c r="E59" s="37">
        <f t="shared" si="9"/>
        <v>0</v>
      </c>
      <c r="F59" s="37">
        <v>0</v>
      </c>
      <c r="G59" s="37">
        <v>0</v>
      </c>
      <c r="H59" s="37">
        <f t="shared" si="10"/>
        <v>0</v>
      </c>
      <c r="I59" s="37">
        <v>0</v>
      </c>
      <c r="J59" s="37">
        <v>0</v>
      </c>
      <c r="K59" s="37">
        <v>0</v>
      </c>
      <c r="L59" s="37">
        <v>0</v>
      </c>
      <c r="M59" s="37">
        <v>0</v>
      </c>
      <c r="N59" s="37">
        <v>0</v>
      </c>
      <c r="O59" s="37">
        <v>0</v>
      </c>
      <c r="P59" s="37">
        <v>0</v>
      </c>
      <c r="Q59" s="37">
        <v>0</v>
      </c>
      <c r="R59" s="37">
        <v>0</v>
      </c>
      <c r="S59" s="37">
        <v>0</v>
      </c>
      <c r="T59" s="37">
        <v>0</v>
      </c>
      <c r="U59" s="37">
        <v>0</v>
      </c>
      <c r="V59" s="37">
        <v>0</v>
      </c>
      <c r="W59" s="37">
        <v>0</v>
      </c>
      <c r="X59" s="37">
        <v>0</v>
      </c>
    </row>
    <row r="60" spans="1:24" ht="15.75" x14ac:dyDescent="0.2">
      <c r="A60" s="30" t="s">
        <v>143</v>
      </c>
      <c r="B60" s="31" t="s">
        <v>144</v>
      </c>
      <c r="C60" s="32" t="s">
        <v>57</v>
      </c>
      <c r="D60" s="37">
        <v>0</v>
      </c>
      <c r="E60" s="37">
        <f t="shared" si="9"/>
        <v>0</v>
      </c>
      <c r="F60" s="37">
        <v>0</v>
      </c>
      <c r="G60" s="37">
        <v>0</v>
      </c>
      <c r="H60" s="37">
        <f t="shared" si="10"/>
        <v>0</v>
      </c>
      <c r="I60" s="37">
        <v>0</v>
      </c>
      <c r="J60" s="37">
        <v>0</v>
      </c>
      <c r="K60" s="37">
        <v>0</v>
      </c>
      <c r="L60" s="37">
        <v>0</v>
      </c>
      <c r="M60" s="37">
        <v>0</v>
      </c>
      <c r="N60" s="37">
        <v>0</v>
      </c>
      <c r="O60" s="37">
        <v>0</v>
      </c>
      <c r="P60" s="37">
        <v>0</v>
      </c>
      <c r="Q60" s="37">
        <v>0</v>
      </c>
      <c r="R60" s="37">
        <v>0</v>
      </c>
      <c r="S60" s="37">
        <v>0</v>
      </c>
      <c r="T60" s="37">
        <v>0</v>
      </c>
      <c r="U60" s="37">
        <v>0</v>
      </c>
      <c r="V60" s="37">
        <v>0</v>
      </c>
      <c r="W60" s="37">
        <v>0</v>
      </c>
      <c r="X60" s="37">
        <v>0</v>
      </c>
    </row>
    <row r="61" spans="1:24" ht="15.75" x14ac:dyDescent="0.2">
      <c r="A61" s="30" t="s">
        <v>145</v>
      </c>
      <c r="B61" s="31" t="s">
        <v>146</v>
      </c>
      <c r="C61" s="32" t="s">
        <v>57</v>
      </c>
      <c r="D61" s="37">
        <v>0</v>
      </c>
      <c r="E61" s="37">
        <f t="shared" si="9"/>
        <v>0</v>
      </c>
      <c r="F61" s="37">
        <v>0</v>
      </c>
      <c r="G61" s="37">
        <v>0</v>
      </c>
      <c r="H61" s="37">
        <f t="shared" si="10"/>
        <v>0</v>
      </c>
      <c r="I61" s="37">
        <v>0</v>
      </c>
      <c r="J61" s="37">
        <v>0</v>
      </c>
      <c r="K61" s="37">
        <v>0</v>
      </c>
      <c r="L61" s="37">
        <v>0</v>
      </c>
      <c r="M61" s="37">
        <v>0</v>
      </c>
      <c r="N61" s="37">
        <v>0</v>
      </c>
      <c r="O61" s="37">
        <v>0</v>
      </c>
      <c r="P61" s="37">
        <v>0</v>
      </c>
      <c r="Q61" s="37">
        <v>0</v>
      </c>
      <c r="R61" s="37">
        <v>0</v>
      </c>
      <c r="S61" s="37">
        <v>0</v>
      </c>
      <c r="T61" s="37">
        <v>0</v>
      </c>
      <c r="U61" s="37">
        <v>0</v>
      </c>
      <c r="V61" s="37">
        <v>0</v>
      </c>
      <c r="W61" s="37">
        <v>0</v>
      </c>
      <c r="X61" s="37">
        <v>0</v>
      </c>
    </row>
    <row r="62" spans="1:24" ht="15.75" x14ac:dyDescent="0.2">
      <c r="A62" s="30" t="s">
        <v>147</v>
      </c>
      <c r="B62" s="31" t="s">
        <v>148</v>
      </c>
      <c r="C62" s="32" t="s">
        <v>57</v>
      </c>
      <c r="D62" s="37">
        <v>0</v>
      </c>
      <c r="E62" s="37">
        <f t="shared" si="9"/>
        <v>0</v>
      </c>
      <c r="F62" s="37">
        <v>0</v>
      </c>
      <c r="G62" s="37">
        <v>0</v>
      </c>
      <c r="H62" s="37">
        <f t="shared" si="10"/>
        <v>0</v>
      </c>
      <c r="I62" s="37">
        <v>0</v>
      </c>
      <c r="J62" s="37">
        <v>0</v>
      </c>
      <c r="K62" s="37">
        <v>0</v>
      </c>
      <c r="L62" s="37">
        <v>0</v>
      </c>
      <c r="M62" s="37">
        <v>0</v>
      </c>
      <c r="N62" s="37">
        <v>0</v>
      </c>
      <c r="O62" s="37">
        <v>0</v>
      </c>
      <c r="P62" s="37">
        <v>0</v>
      </c>
      <c r="Q62" s="37">
        <v>0</v>
      </c>
      <c r="R62" s="37">
        <v>0</v>
      </c>
      <c r="S62" s="37">
        <v>0</v>
      </c>
      <c r="T62" s="37">
        <v>0</v>
      </c>
      <c r="U62" s="37">
        <v>0</v>
      </c>
      <c r="V62" s="37">
        <v>0</v>
      </c>
      <c r="W62" s="37">
        <v>0</v>
      </c>
      <c r="X62" s="37">
        <v>0</v>
      </c>
    </row>
    <row r="63" spans="1:24" ht="31.5" x14ac:dyDescent="0.2">
      <c r="A63" s="30" t="s">
        <v>149</v>
      </c>
      <c r="B63" s="31" t="s">
        <v>150</v>
      </c>
      <c r="C63" s="32" t="s">
        <v>57</v>
      </c>
      <c r="D63" s="37">
        <v>0</v>
      </c>
      <c r="E63" s="37">
        <f t="shared" si="9"/>
        <v>0</v>
      </c>
      <c r="F63" s="37">
        <v>0</v>
      </c>
      <c r="G63" s="37">
        <v>0</v>
      </c>
      <c r="H63" s="37">
        <f t="shared" si="10"/>
        <v>0</v>
      </c>
      <c r="I63" s="37">
        <v>0</v>
      </c>
      <c r="J63" s="37">
        <v>0</v>
      </c>
      <c r="K63" s="37">
        <v>0</v>
      </c>
      <c r="L63" s="37">
        <v>0</v>
      </c>
      <c r="M63" s="37">
        <v>0</v>
      </c>
      <c r="N63" s="37">
        <v>0</v>
      </c>
      <c r="O63" s="37">
        <v>0</v>
      </c>
      <c r="P63" s="37">
        <v>0</v>
      </c>
      <c r="Q63" s="37">
        <v>0</v>
      </c>
      <c r="R63" s="37">
        <v>0</v>
      </c>
      <c r="S63" s="37">
        <v>0</v>
      </c>
      <c r="T63" s="37">
        <v>0</v>
      </c>
      <c r="U63" s="37">
        <v>0</v>
      </c>
      <c r="V63" s="37">
        <v>0</v>
      </c>
      <c r="W63" s="37">
        <v>0</v>
      </c>
      <c r="X63" s="37">
        <v>0</v>
      </c>
    </row>
    <row r="64" spans="1:24" ht="31.5" x14ac:dyDescent="0.2">
      <c r="A64" s="30" t="s">
        <v>151</v>
      </c>
      <c r="B64" s="31" t="s">
        <v>152</v>
      </c>
      <c r="C64" s="32" t="s">
        <v>57</v>
      </c>
      <c r="D64" s="37">
        <v>0</v>
      </c>
      <c r="E64" s="37">
        <f t="shared" si="9"/>
        <v>0</v>
      </c>
      <c r="F64" s="37">
        <v>0</v>
      </c>
      <c r="G64" s="37">
        <v>0</v>
      </c>
      <c r="H64" s="37">
        <f t="shared" si="10"/>
        <v>0</v>
      </c>
      <c r="I64" s="37">
        <v>0</v>
      </c>
      <c r="J64" s="37">
        <v>0</v>
      </c>
      <c r="K64" s="37">
        <v>0</v>
      </c>
      <c r="L64" s="37">
        <v>0</v>
      </c>
      <c r="M64" s="37">
        <v>0</v>
      </c>
      <c r="N64" s="37">
        <v>0</v>
      </c>
      <c r="O64" s="37">
        <v>0</v>
      </c>
      <c r="P64" s="37">
        <v>0</v>
      </c>
      <c r="Q64" s="37">
        <v>0</v>
      </c>
      <c r="R64" s="37">
        <v>0</v>
      </c>
      <c r="S64" s="37">
        <v>0</v>
      </c>
      <c r="T64" s="37">
        <v>0</v>
      </c>
      <c r="U64" s="37">
        <v>0</v>
      </c>
      <c r="V64" s="37">
        <v>0</v>
      </c>
      <c r="W64" s="37">
        <v>0</v>
      </c>
      <c r="X64" s="37">
        <v>0</v>
      </c>
    </row>
    <row r="65" spans="1:24" ht="31.5" x14ac:dyDescent="0.2">
      <c r="A65" s="30" t="s">
        <v>153</v>
      </c>
      <c r="B65" s="31" t="s">
        <v>154</v>
      </c>
      <c r="C65" s="32" t="s">
        <v>57</v>
      </c>
      <c r="D65" s="37">
        <v>0</v>
      </c>
      <c r="E65" s="37">
        <f t="shared" si="9"/>
        <v>0</v>
      </c>
      <c r="F65" s="37">
        <v>0</v>
      </c>
      <c r="G65" s="37">
        <v>0</v>
      </c>
      <c r="H65" s="37">
        <f t="shared" si="10"/>
        <v>0</v>
      </c>
      <c r="I65" s="37">
        <v>0</v>
      </c>
      <c r="J65" s="37">
        <v>0</v>
      </c>
      <c r="K65" s="37">
        <v>0</v>
      </c>
      <c r="L65" s="37">
        <v>0</v>
      </c>
      <c r="M65" s="37">
        <v>0</v>
      </c>
      <c r="N65" s="37">
        <v>0</v>
      </c>
      <c r="O65" s="37">
        <v>0</v>
      </c>
      <c r="P65" s="37">
        <v>0</v>
      </c>
      <c r="Q65" s="37">
        <v>0</v>
      </c>
      <c r="R65" s="37">
        <v>0</v>
      </c>
      <c r="S65" s="37">
        <v>0</v>
      </c>
      <c r="T65" s="37">
        <v>0</v>
      </c>
      <c r="U65" s="37">
        <v>0</v>
      </c>
      <c r="V65" s="37">
        <v>0</v>
      </c>
      <c r="W65" s="37">
        <v>0</v>
      </c>
      <c r="X65" s="37">
        <v>0</v>
      </c>
    </row>
    <row r="66" spans="1:24" ht="31.5" x14ac:dyDescent="0.2">
      <c r="A66" s="30" t="s">
        <v>155</v>
      </c>
      <c r="B66" s="31" t="s">
        <v>156</v>
      </c>
      <c r="C66" s="32" t="s">
        <v>57</v>
      </c>
      <c r="D66" s="37">
        <v>0</v>
      </c>
      <c r="E66" s="37">
        <f t="shared" si="9"/>
        <v>0</v>
      </c>
      <c r="F66" s="37">
        <v>0</v>
      </c>
      <c r="G66" s="37">
        <v>0</v>
      </c>
      <c r="H66" s="37">
        <f t="shared" si="10"/>
        <v>0</v>
      </c>
      <c r="I66" s="37">
        <v>0</v>
      </c>
      <c r="J66" s="37">
        <v>0</v>
      </c>
      <c r="K66" s="37">
        <v>0</v>
      </c>
      <c r="L66" s="37">
        <v>0</v>
      </c>
      <c r="M66" s="37">
        <v>0</v>
      </c>
      <c r="N66" s="37">
        <v>0</v>
      </c>
      <c r="O66" s="37">
        <v>0</v>
      </c>
      <c r="P66" s="37">
        <v>0</v>
      </c>
      <c r="Q66" s="37">
        <v>0</v>
      </c>
      <c r="R66" s="37">
        <v>0</v>
      </c>
      <c r="S66" s="37">
        <v>0</v>
      </c>
      <c r="T66" s="37">
        <v>0</v>
      </c>
      <c r="U66" s="37">
        <v>0</v>
      </c>
      <c r="V66" s="37">
        <v>0</v>
      </c>
      <c r="W66" s="37">
        <v>0</v>
      </c>
      <c r="X66" s="37">
        <v>0</v>
      </c>
    </row>
    <row r="67" spans="1:24" ht="31.5" x14ac:dyDescent="0.2">
      <c r="A67" s="36" t="s">
        <v>157</v>
      </c>
      <c r="B67" s="31" t="s">
        <v>158</v>
      </c>
      <c r="C67" s="32" t="s">
        <v>57</v>
      </c>
      <c r="D67" s="37">
        <v>0</v>
      </c>
      <c r="E67" s="37">
        <f t="shared" si="9"/>
        <v>0</v>
      </c>
      <c r="F67" s="37">
        <v>0</v>
      </c>
      <c r="G67" s="37">
        <v>0</v>
      </c>
      <c r="H67" s="37">
        <f t="shared" si="10"/>
        <v>0</v>
      </c>
      <c r="I67" s="37">
        <v>0</v>
      </c>
      <c r="J67" s="37">
        <v>0</v>
      </c>
      <c r="K67" s="37">
        <v>0</v>
      </c>
      <c r="L67" s="37">
        <v>0</v>
      </c>
      <c r="M67" s="37">
        <v>0</v>
      </c>
      <c r="N67" s="37">
        <v>0</v>
      </c>
      <c r="O67" s="37">
        <v>0</v>
      </c>
      <c r="P67" s="37">
        <v>0</v>
      </c>
      <c r="Q67" s="37">
        <v>0</v>
      </c>
      <c r="R67" s="37">
        <v>0</v>
      </c>
      <c r="S67" s="37">
        <v>0</v>
      </c>
      <c r="T67" s="37">
        <v>0</v>
      </c>
      <c r="U67" s="37">
        <v>0</v>
      </c>
      <c r="V67" s="37">
        <v>0</v>
      </c>
      <c r="W67" s="37">
        <v>0</v>
      </c>
      <c r="X67" s="37">
        <v>0</v>
      </c>
    </row>
    <row r="68" spans="1:24" ht="15.75" x14ac:dyDescent="0.2">
      <c r="A68" s="30" t="s">
        <v>159</v>
      </c>
      <c r="B68" s="31" t="s">
        <v>160</v>
      </c>
      <c r="C68" s="32" t="s">
        <v>57</v>
      </c>
      <c r="D68" s="37">
        <v>0</v>
      </c>
      <c r="E68" s="37">
        <v>0</v>
      </c>
      <c r="F68" s="37">
        <v>0</v>
      </c>
      <c r="G68" s="37">
        <v>0</v>
      </c>
      <c r="H68" s="37">
        <v>0</v>
      </c>
      <c r="I68" s="37">
        <v>0</v>
      </c>
      <c r="J68" s="37">
        <v>0</v>
      </c>
      <c r="K68" s="37">
        <v>0</v>
      </c>
      <c r="L68" s="37">
        <v>0</v>
      </c>
      <c r="M68" s="37">
        <v>0</v>
      </c>
      <c r="N68" s="37">
        <v>0</v>
      </c>
      <c r="O68" s="37">
        <v>0</v>
      </c>
      <c r="P68" s="37">
        <v>0</v>
      </c>
      <c r="Q68" s="37">
        <v>0</v>
      </c>
      <c r="R68" s="37">
        <v>0</v>
      </c>
      <c r="S68" s="37">
        <v>0</v>
      </c>
      <c r="T68" s="37">
        <v>0</v>
      </c>
      <c r="U68" s="37">
        <v>0</v>
      </c>
      <c r="V68" s="37">
        <v>0</v>
      </c>
      <c r="W68" s="37">
        <v>0</v>
      </c>
      <c r="X68" s="37">
        <v>0</v>
      </c>
    </row>
    <row r="69" spans="1:24" ht="31.5" x14ac:dyDescent="0.2">
      <c r="A69" s="36" t="s">
        <v>161</v>
      </c>
      <c r="B69" s="31" t="s">
        <v>162</v>
      </c>
      <c r="C69" s="32" t="s">
        <v>57</v>
      </c>
      <c r="D69" s="37">
        <v>0</v>
      </c>
      <c r="E69" s="37">
        <v>0</v>
      </c>
      <c r="F69" s="37">
        <v>0</v>
      </c>
      <c r="G69" s="37">
        <v>0</v>
      </c>
      <c r="H69" s="37">
        <v>0</v>
      </c>
      <c r="I69" s="37">
        <v>0</v>
      </c>
      <c r="J69" s="37">
        <v>0</v>
      </c>
      <c r="K69" s="37">
        <v>0</v>
      </c>
      <c r="L69" s="37">
        <v>0</v>
      </c>
      <c r="M69" s="37">
        <v>0</v>
      </c>
      <c r="N69" s="37">
        <v>0</v>
      </c>
      <c r="O69" s="37">
        <v>0</v>
      </c>
      <c r="P69" s="37">
        <v>0</v>
      </c>
      <c r="Q69" s="37">
        <v>0</v>
      </c>
      <c r="R69" s="37">
        <v>0</v>
      </c>
      <c r="S69" s="37">
        <v>0</v>
      </c>
      <c r="T69" s="37">
        <v>0</v>
      </c>
      <c r="U69" s="37">
        <v>0</v>
      </c>
      <c r="V69" s="37">
        <v>0</v>
      </c>
      <c r="W69" s="37">
        <v>0</v>
      </c>
      <c r="X69" s="37">
        <v>0</v>
      </c>
    </row>
    <row r="70" spans="1:24" ht="31.5" x14ac:dyDescent="0.2">
      <c r="A70" s="30" t="s">
        <v>163</v>
      </c>
      <c r="B70" s="31" t="s">
        <v>164</v>
      </c>
      <c r="C70" s="32" t="s">
        <v>57</v>
      </c>
      <c r="D70" s="37">
        <v>0</v>
      </c>
      <c r="E70" s="37">
        <v>0</v>
      </c>
      <c r="F70" s="37">
        <v>0</v>
      </c>
      <c r="G70" s="37">
        <v>0</v>
      </c>
      <c r="H70" s="37">
        <v>0</v>
      </c>
      <c r="I70" s="37">
        <v>0</v>
      </c>
      <c r="J70" s="37">
        <v>0</v>
      </c>
      <c r="K70" s="37">
        <v>0</v>
      </c>
      <c r="L70" s="37">
        <v>0</v>
      </c>
      <c r="M70" s="37">
        <v>0</v>
      </c>
      <c r="N70" s="37">
        <v>0</v>
      </c>
      <c r="O70" s="37">
        <v>0</v>
      </c>
      <c r="P70" s="37">
        <v>0</v>
      </c>
      <c r="Q70" s="37">
        <v>0</v>
      </c>
      <c r="R70" s="37">
        <v>0</v>
      </c>
      <c r="S70" s="37">
        <v>0</v>
      </c>
      <c r="T70" s="37">
        <v>0</v>
      </c>
      <c r="U70" s="37">
        <v>0</v>
      </c>
      <c r="V70" s="37">
        <v>0</v>
      </c>
      <c r="W70" s="37">
        <v>0</v>
      </c>
      <c r="X70" s="37">
        <v>0</v>
      </c>
    </row>
    <row r="71" spans="1:24" ht="31.5" x14ac:dyDescent="0.2">
      <c r="A71" s="30" t="s">
        <v>165</v>
      </c>
      <c r="B71" s="31" t="s">
        <v>166</v>
      </c>
      <c r="C71" s="32" t="s">
        <v>57</v>
      </c>
      <c r="D71" s="37">
        <v>0</v>
      </c>
      <c r="E71" s="37">
        <v>0</v>
      </c>
      <c r="F71" s="37">
        <v>0</v>
      </c>
      <c r="G71" s="37">
        <v>0</v>
      </c>
      <c r="H71" s="37">
        <v>0</v>
      </c>
      <c r="I71" s="37">
        <v>0</v>
      </c>
      <c r="J71" s="37">
        <v>0</v>
      </c>
      <c r="K71" s="37">
        <v>0</v>
      </c>
      <c r="L71" s="37">
        <v>0</v>
      </c>
      <c r="M71" s="37">
        <v>0</v>
      </c>
      <c r="N71" s="37">
        <v>0</v>
      </c>
      <c r="O71" s="37">
        <v>0</v>
      </c>
      <c r="P71" s="37">
        <v>0</v>
      </c>
      <c r="Q71" s="37">
        <v>0</v>
      </c>
      <c r="R71" s="37">
        <v>0</v>
      </c>
      <c r="S71" s="37">
        <v>0</v>
      </c>
      <c r="T71" s="37">
        <v>0</v>
      </c>
      <c r="U71" s="37">
        <v>0</v>
      </c>
      <c r="V71" s="37">
        <v>0</v>
      </c>
      <c r="W71" s="37">
        <v>0</v>
      </c>
      <c r="X71" s="37">
        <v>0</v>
      </c>
    </row>
    <row r="72" spans="1:24" ht="31.5" x14ac:dyDescent="0.2">
      <c r="A72" s="30" t="s">
        <v>167</v>
      </c>
      <c r="B72" s="31" t="s">
        <v>168</v>
      </c>
      <c r="C72" s="32" t="s">
        <v>57</v>
      </c>
      <c r="D72" s="37">
        <v>0</v>
      </c>
      <c r="E72" s="37">
        <v>0</v>
      </c>
      <c r="F72" s="37">
        <v>0</v>
      </c>
      <c r="G72" s="37">
        <v>0</v>
      </c>
      <c r="H72" s="37">
        <v>0</v>
      </c>
      <c r="I72" s="37">
        <v>0</v>
      </c>
      <c r="J72" s="37">
        <v>0</v>
      </c>
      <c r="K72" s="37">
        <v>0</v>
      </c>
      <c r="L72" s="37">
        <v>0</v>
      </c>
      <c r="M72" s="37">
        <v>0</v>
      </c>
      <c r="N72" s="37">
        <v>0</v>
      </c>
      <c r="O72" s="37">
        <v>0</v>
      </c>
      <c r="P72" s="37">
        <v>0</v>
      </c>
      <c r="Q72" s="37">
        <v>0</v>
      </c>
      <c r="R72" s="37">
        <v>0</v>
      </c>
      <c r="S72" s="37">
        <v>0</v>
      </c>
      <c r="T72" s="37">
        <v>0</v>
      </c>
      <c r="U72" s="37">
        <v>0</v>
      </c>
      <c r="V72" s="37">
        <v>0</v>
      </c>
      <c r="W72" s="37">
        <v>0</v>
      </c>
      <c r="X72" s="37">
        <v>0</v>
      </c>
    </row>
    <row r="73" spans="1:24" ht="15.75" x14ac:dyDescent="0.2">
      <c r="A73" s="30" t="s">
        <v>169</v>
      </c>
      <c r="B73" s="31" t="s">
        <v>170</v>
      </c>
      <c r="C73" s="32" t="s">
        <v>57</v>
      </c>
      <c r="D73" s="37">
        <v>0</v>
      </c>
      <c r="E73" s="37">
        <v>0</v>
      </c>
      <c r="F73" s="37">
        <v>0</v>
      </c>
      <c r="G73" s="37">
        <v>0</v>
      </c>
      <c r="H73" s="37">
        <v>0</v>
      </c>
      <c r="I73" s="37">
        <v>0</v>
      </c>
      <c r="J73" s="37">
        <v>0</v>
      </c>
      <c r="K73" s="37">
        <v>0</v>
      </c>
      <c r="L73" s="37">
        <v>0</v>
      </c>
      <c r="M73" s="37">
        <v>0</v>
      </c>
      <c r="N73" s="37">
        <v>0</v>
      </c>
      <c r="O73" s="37">
        <v>0</v>
      </c>
      <c r="P73" s="37">
        <v>0</v>
      </c>
      <c r="Q73" s="37">
        <v>0</v>
      </c>
      <c r="R73" s="37">
        <v>0</v>
      </c>
      <c r="S73" s="37">
        <v>0</v>
      </c>
      <c r="T73" s="37">
        <v>0</v>
      </c>
      <c r="U73" s="37">
        <v>0</v>
      </c>
      <c r="V73" s="37">
        <v>0</v>
      </c>
      <c r="W73" s="37">
        <v>0</v>
      </c>
      <c r="X73" s="37">
        <v>0</v>
      </c>
    </row>
    <row r="74" spans="1:24" ht="31.5" x14ac:dyDescent="0.2">
      <c r="A74" s="30" t="s">
        <v>171</v>
      </c>
      <c r="B74" s="31" t="s">
        <v>172</v>
      </c>
      <c r="C74" s="32" t="s">
        <v>57</v>
      </c>
      <c r="D74" s="37">
        <v>0</v>
      </c>
      <c r="E74" s="37">
        <v>0</v>
      </c>
      <c r="F74" s="37">
        <v>0</v>
      </c>
      <c r="G74" s="37">
        <v>0</v>
      </c>
      <c r="H74" s="37">
        <v>0</v>
      </c>
      <c r="I74" s="37">
        <v>0</v>
      </c>
      <c r="J74" s="37">
        <v>0</v>
      </c>
      <c r="K74" s="37">
        <v>0</v>
      </c>
      <c r="L74" s="37">
        <v>0</v>
      </c>
      <c r="M74" s="37">
        <v>0</v>
      </c>
      <c r="N74" s="37">
        <v>0</v>
      </c>
      <c r="O74" s="37">
        <v>0</v>
      </c>
      <c r="P74" s="37">
        <v>0</v>
      </c>
      <c r="Q74" s="37">
        <v>0</v>
      </c>
      <c r="R74" s="37">
        <v>0</v>
      </c>
      <c r="S74" s="37">
        <v>0</v>
      </c>
      <c r="T74" s="37">
        <v>0</v>
      </c>
      <c r="U74" s="37">
        <v>0</v>
      </c>
      <c r="V74" s="37">
        <v>0</v>
      </c>
      <c r="W74" s="37">
        <v>0</v>
      </c>
      <c r="X74" s="37">
        <v>0</v>
      </c>
    </row>
    <row r="75" spans="1:24" ht="15.75" x14ac:dyDescent="0.2">
      <c r="A75" s="30" t="s">
        <v>173</v>
      </c>
      <c r="B75" s="31" t="s">
        <v>174</v>
      </c>
      <c r="C75" s="32" t="s">
        <v>57</v>
      </c>
      <c r="D75" s="37">
        <v>0</v>
      </c>
      <c r="E75" s="37">
        <v>0</v>
      </c>
      <c r="F75" s="37">
        <v>0</v>
      </c>
      <c r="G75" s="37">
        <v>0</v>
      </c>
      <c r="H75" s="37">
        <v>0</v>
      </c>
      <c r="I75" s="37">
        <v>0</v>
      </c>
      <c r="J75" s="37">
        <v>0</v>
      </c>
      <c r="K75" s="37">
        <v>0</v>
      </c>
      <c r="L75" s="37">
        <v>0</v>
      </c>
      <c r="M75" s="37">
        <v>0</v>
      </c>
      <c r="N75" s="37">
        <v>0</v>
      </c>
      <c r="O75" s="37">
        <v>0</v>
      </c>
      <c r="P75" s="37">
        <v>0</v>
      </c>
      <c r="Q75" s="37">
        <v>0</v>
      </c>
      <c r="R75" s="37">
        <v>0</v>
      </c>
      <c r="S75" s="37">
        <v>0</v>
      </c>
      <c r="T75" s="37">
        <v>0</v>
      </c>
      <c r="U75" s="37">
        <v>0</v>
      </c>
      <c r="V75" s="37">
        <v>0</v>
      </c>
      <c r="W75" s="37">
        <v>0</v>
      </c>
      <c r="X75" s="37">
        <v>0</v>
      </c>
    </row>
  </sheetData>
  <mergeCells count="15">
    <mergeCell ref="J12:M12"/>
    <mergeCell ref="N12:P12"/>
    <mergeCell ref="Q12:R12"/>
    <mergeCell ref="S12:U12"/>
    <mergeCell ref="V12:W12"/>
    <mergeCell ref="A5:X5"/>
    <mergeCell ref="A6:X6"/>
    <mergeCell ref="A7:X7"/>
    <mergeCell ref="A9:X9"/>
    <mergeCell ref="A10:M10"/>
    <mergeCell ref="A11:A13"/>
    <mergeCell ref="B11:B13"/>
    <mergeCell ref="C11:C13"/>
    <mergeCell ref="D11:X11"/>
    <mergeCell ref="D12:I12"/>
  </mergeCells>
  <pageMargins left="0.25" right="0.25" top="0.75" bottom="0.75" header="0.3" footer="0.3"/>
  <pageSetup paperSize="9" scale="20" fitToHeight="0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5"/>
  <sheetViews>
    <sheetView topLeftCell="O1" workbookViewId="0">
      <selection activeCell="X3" sqref="X3"/>
    </sheetView>
  </sheetViews>
  <sheetFormatPr defaultColWidth="9.140625" defaultRowHeight="15" x14ac:dyDescent="0.25"/>
  <cols>
    <col min="1" max="1" width="11.140625" style="74" customWidth="1"/>
    <col min="2" max="2" width="91.140625" style="74" customWidth="1"/>
    <col min="3" max="3" width="21" style="74" customWidth="1"/>
    <col min="4" max="13" width="27" style="75" customWidth="1"/>
    <col min="14" max="17" width="27" style="74" customWidth="1"/>
    <col min="18" max="18" width="35.85546875" style="74" customWidth="1"/>
    <col min="19" max="23" width="27" style="74" customWidth="1"/>
    <col min="24" max="24" width="35.28515625" style="74" customWidth="1"/>
    <col min="25" max="16384" width="9.140625" style="74"/>
  </cols>
  <sheetData>
    <row r="1" spans="1:26" ht="18.75" customHeight="1" x14ac:dyDescent="0.25">
      <c r="X1" s="2" t="s">
        <v>262</v>
      </c>
    </row>
    <row r="2" spans="1:26" ht="18.75" customHeight="1" x14ac:dyDescent="0.25">
      <c r="X2" s="2" t="s">
        <v>1</v>
      </c>
    </row>
    <row r="3" spans="1:26" ht="18.75" customHeight="1" x14ac:dyDescent="0.25">
      <c r="F3" s="76"/>
      <c r="G3" s="76"/>
      <c r="H3" s="76"/>
      <c r="X3" s="2"/>
    </row>
    <row r="4" spans="1:26" ht="18.75" customHeight="1" x14ac:dyDescent="0.25">
      <c r="F4" s="76"/>
      <c r="G4" s="76"/>
      <c r="H4" s="76"/>
      <c r="X4" s="2"/>
    </row>
    <row r="5" spans="1:26" ht="39.75" customHeight="1" x14ac:dyDescent="0.2">
      <c r="A5" s="77" t="s">
        <v>2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</row>
    <row r="6" spans="1:26" ht="39.75" customHeight="1" x14ac:dyDescent="0.2">
      <c r="A6" s="77" t="s">
        <v>204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</row>
    <row r="7" spans="1:26" ht="44.25" customHeight="1" x14ac:dyDescent="0.2">
      <c r="A7" s="77" t="s">
        <v>263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</row>
    <row r="8" spans="1:26" ht="15.75" customHeight="1" x14ac:dyDescent="0.25"/>
    <row r="9" spans="1:26" ht="38.25" customHeight="1" x14ac:dyDescent="0.25">
      <c r="A9" s="55" t="s">
        <v>4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</row>
    <row r="10" spans="1:26" s="83" customFormat="1" ht="15.75" customHeight="1" x14ac:dyDescent="0.3">
      <c r="A10" s="81"/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</row>
    <row r="11" spans="1:26" s="86" customFormat="1" ht="58.5" customHeight="1" x14ac:dyDescent="0.25">
      <c r="A11" s="84" t="s">
        <v>177</v>
      </c>
      <c r="B11" s="84" t="s">
        <v>6</v>
      </c>
      <c r="C11" s="84" t="s">
        <v>7</v>
      </c>
      <c r="D11" s="85" t="s">
        <v>206</v>
      </c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</row>
    <row r="12" spans="1:26" s="86" customFormat="1" ht="94.5" customHeight="1" x14ac:dyDescent="0.25">
      <c r="A12" s="87"/>
      <c r="B12" s="87"/>
      <c r="C12" s="87"/>
      <c r="D12" s="85" t="s">
        <v>207</v>
      </c>
      <c r="E12" s="85"/>
      <c r="F12" s="85"/>
      <c r="G12" s="85"/>
      <c r="H12" s="85"/>
      <c r="I12" s="85"/>
      <c r="J12" s="85" t="s">
        <v>208</v>
      </c>
      <c r="K12" s="85"/>
      <c r="L12" s="85"/>
      <c r="M12" s="85"/>
      <c r="N12" s="85" t="s">
        <v>209</v>
      </c>
      <c r="O12" s="85"/>
      <c r="P12" s="85"/>
      <c r="Q12" s="85" t="s">
        <v>210</v>
      </c>
      <c r="R12" s="85"/>
      <c r="S12" s="85" t="s">
        <v>211</v>
      </c>
      <c r="T12" s="85"/>
      <c r="U12" s="85"/>
      <c r="V12" s="85" t="s">
        <v>212</v>
      </c>
      <c r="W12" s="85"/>
      <c r="X12" s="88" t="s">
        <v>213</v>
      </c>
    </row>
    <row r="13" spans="1:26" s="86" customFormat="1" ht="219.75" customHeight="1" x14ac:dyDescent="0.25">
      <c r="A13" s="87"/>
      <c r="B13" s="87"/>
      <c r="C13" s="87"/>
      <c r="D13" s="88" t="s">
        <v>214</v>
      </c>
      <c r="E13" s="88" t="s">
        <v>215</v>
      </c>
      <c r="F13" s="88" t="s">
        <v>216</v>
      </c>
      <c r="G13" s="88" t="s">
        <v>217</v>
      </c>
      <c r="H13" s="88" t="s">
        <v>218</v>
      </c>
      <c r="I13" s="88" t="s">
        <v>219</v>
      </c>
      <c r="J13" s="88" t="s">
        <v>220</v>
      </c>
      <c r="K13" s="88" t="s">
        <v>221</v>
      </c>
      <c r="L13" s="88" t="s">
        <v>222</v>
      </c>
      <c r="M13" s="88" t="s">
        <v>223</v>
      </c>
      <c r="N13" s="88" t="s">
        <v>224</v>
      </c>
      <c r="O13" s="88" t="s">
        <v>225</v>
      </c>
      <c r="P13" s="88" t="s">
        <v>226</v>
      </c>
      <c r="Q13" s="88" t="s">
        <v>227</v>
      </c>
      <c r="R13" s="88" t="s">
        <v>228</v>
      </c>
      <c r="S13" s="88" t="s">
        <v>229</v>
      </c>
      <c r="T13" s="88" t="s">
        <v>230</v>
      </c>
      <c r="U13" s="88" t="s">
        <v>231</v>
      </c>
      <c r="V13" s="88" t="s">
        <v>232</v>
      </c>
      <c r="W13" s="88" t="s">
        <v>233</v>
      </c>
      <c r="X13" s="88" t="s">
        <v>234</v>
      </c>
    </row>
    <row r="14" spans="1:26" s="86" customFormat="1" ht="39.75" customHeight="1" x14ac:dyDescent="0.25">
      <c r="A14" s="89">
        <v>1</v>
      </c>
      <c r="B14" s="89">
        <v>2</v>
      </c>
      <c r="C14" s="89">
        <v>3</v>
      </c>
      <c r="D14" s="90" t="s">
        <v>235</v>
      </c>
      <c r="E14" s="30" t="s">
        <v>236</v>
      </c>
      <c r="F14" s="90" t="s">
        <v>237</v>
      </c>
      <c r="G14" s="30" t="s">
        <v>238</v>
      </c>
      <c r="H14" s="90" t="s">
        <v>239</v>
      </c>
      <c r="I14" s="30" t="s">
        <v>240</v>
      </c>
      <c r="J14" s="90" t="s">
        <v>241</v>
      </c>
      <c r="K14" s="30" t="s">
        <v>242</v>
      </c>
      <c r="L14" s="90" t="s">
        <v>243</v>
      </c>
      <c r="M14" s="30" t="s">
        <v>244</v>
      </c>
      <c r="N14" s="90" t="s">
        <v>245</v>
      </c>
      <c r="O14" s="30" t="s">
        <v>246</v>
      </c>
      <c r="P14" s="30" t="s">
        <v>247</v>
      </c>
      <c r="Q14" s="90" t="s">
        <v>248</v>
      </c>
      <c r="R14" s="30" t="s">
        <v>249</v>
      </c>
      <c r="S14" s="91" t="s">
        <v>250</v>
      </c>
      <c r="T14" s="91" t="s">
        <v>251</v>
      </c>
      <c r="U14" s="91" t="s">
        <v>252</v>
      </c>
      <c r="V14" s="91" t="s">
        <v>253</v>
      </c>
      <c r="W14" s="91" t="s">
        <v>254</v>
      </c>
      <c r="X14" s="91" t="s">
        <v>255</v>
      </c>
    </row>
    <row r="15" spans="1:26" ht="49.5" customHeight="1" x14ac:dyDescent="0.2">
      <c r="A15" s="30" t="s">
        <v>55</v>
      </c>
      <c r="B15" s="31" t="s">
        <v>56</v>
      </c>
      <c r="C15" s="32" t="s">
        <v>57</v>
      </c>
      <c r="D15" s="37">
        <f t="shared" ref="D15:X30" si="0">D22</f>
        <v>0</v>
      </c>
      <c r="E15" s="37">
        <f t="shared" si="0"/>
        <v>0</v>
      </c>
      <c r="F15" s="37">
        <f t="shared" si="0"/>
        <v>0</v>
      </c>
      <c r="G15" s="37">
        <f t="shared" si="0"/>
        <v>0</v>
      </c>
      <c r="H15" s="37">
        <f t="shared" si="0"/>
        <v>0</v>
      </c>
      <c r="I15" s="37">
        <f t="shared" si="0"/>
        <v>0</v>
      </c>
      <c r="J15" s="37">
        <f>J16+J17</f>
        <v>11.780000000000001</v>
      </c>
      <c r="K15" s="37">
        <f t="shared" ref="K15:L15" si="1">K16+K17</f>
        <v>9.1699999999999982</v>
      </c>
      <c r="L15" s="37">
        <f t="shared" si="1"/>
        <v>2</v>
      </c>
      <c r="M15" s="37">
        <f t="shared" si="0"/>
        <v>0</v>
      </c>
      <c r="N15" s="37">
        <f t="shared" si="0"/>
        <v>0</v>
      </c>
      <c r="O15" s="37">
        <f t="shared" si="0"/>
        <v>0</v>
      </c>
      <c r="P15" s="37">
        <f t="shared" si="0"/>
        <v>0</v>
      </c>
      <c r="Q15" s="37">
        <f t="shared" si="0"/>
        <v>0</v>
      </c>
      <c r="R15" s="37">
        <f t="shared" si="0"/>
        <v>0</v>
      </c>
      <c r="S15" s="37">
        <f t="shared" si="0"/>
        <v>0</v>
      </c>
      <c r="T15" s="37">
        <f t="shared" si="0"/>
        <v>0</v>
      </c>
      <c r="U15" s="37">
        <f t="shared" si="0"/>
        <v>0</v>
      </c>
      <c r="V15" s="37">
        <f t="shared" si="0"/>
        <v>0</v>
      </c>
      <c r="W15" s="37">
        <f t="shared" si="0"/>
        <v>0</v>
      </c>
      <c r="X15" s="37">
        <f t="shared" si="0"/>
        <v>0</v>
      </c>
    </row>
    <row r="16" spans="1:26" ht="35.25" customHeight="1" x14ac:dyDescent="0.2">
      <c r="A16" s="30" t="s">
        <v>59</v>
      </c>
      <c r="B16" s="31" t="s">
        <v>60</v>
      </c>
      <c r="C16" s="32" t="s">
        <v>57</v>
      </c>
      <c r="D16" s="37">
        <f t="shared" si="0"/>
        <v>0</v>
      </c>
      <c r="E16" s="37">
        <f t="shared" si="0"/>
        <v>0</v>
      </c>
      <c r="F16" s="37">
        <f t="shared" si="0"/>
        <v>0</v>
      </c>
      <c r="G16" s="37">
        <f t="shared" si="0"/>
        <v>0</v>
      </c>
      <c r="H16" s="37">
        <f t="shared" si="0"/>
        <v>0</v>
      </c>
      <c r="I16" s="37">
        <f t="shared" si="0"/>
        <v>0</v>
      </c>
      <c r="J16" s="37">
        <f t="shared" si="0"/>
        <v>0.41000000000000003</v>
      </c>
      <c r="K16" s="37">
        <f t="shared" si="0"/>
        <v>0.60000000000000009</v>
      </c>
      <c r="L16" s="37">
        <f t="shared" si="0"/>
        <v>0</v>
      </c>
      <c r="M16" s="37">
        <f t="shared" si="0"/>
        <v>0</v>
      </c>
      <c r="N16" s="37">
        <f t="shared" si="0"/>
        <v>0</v>
      </c>
      <c r="O16" s="37">
        <f t="shared" si="0"/>
        <v>0</v>
      </c>
      <c r="P16" s="37">
        <f t="shared" si="0"/>
        <v>0</v>
      </c>
      <c r="Q16" s="37">
        <f t="shared" si="0"/>
        <v>0</v>
      </c>
      <c r="R16" s="37">
        <f t="shared" si="0"/>
        <v>0</v>
      </c>
      <c r="S16" s="37">
        <f t="shared" si="0"/>
        <v>0</v>
      </c>
      <c r="T16" s="37">
        <f t="shared" si="0"/>
        <v>0</v>
      </c>
      <c r="U16" s="37">
        <f t="shared" si="0"/>
        <v>0</v>
      </c>
      <c r="V16" s="37">
        <f t="shared" si="0"/>
        <v>0</v>
      </c>
      <c r="W16" s="37">
        <f t="shared" si="0"/>
        <v>0</v>
      </c>
      <c r="X16" s="37">
        <f t="shared" si="0"/>
        <v>0</v>
      </c>
    </row>
    <row r="17" spans="1:24" ht="15.75" x14ac:dyDescent="0.2">
      <c r="A17" s="30" t="s">
        <v>61</v>
      </c>
      <c r="B17" s="31" t="s">
        <v>62</v>
      </c>
      <c r="C17" s="32" t="s">
        <v>57</v>
      </c>
      <c r="D17" s="37">
        <f t="shared" ref="D17:X17" si="2">D42</f>
        <v>0</v>
      </c>
      <c r="E17" s="37">
        <f t="shared" si="0"/>
        <v>0</v>
      </c>
      <c r="F17" s="37">
        <f t="shared" si="2"/>
        <v>0</v>
      </c>
      <c r="G17" s="37">
        <f t="shared" si="2"/>
        <v>0</v>
      </c>
      <c r="H17" s="37">
        <f t="shared" si="0"/>
        <v>0</v>
      </c>
      <c r="I17" s="37">
        <f t="shared" si="2"/>
        <v>0</v>
      </c>
      <c r="J17" s="37">
        <f>J42</f>
        <v>11.370000000000001</v>
      </c>
      <c r="K17" s="37">
        <f t="shared" ref="K17:L17" si="3">K42</f>
        <v>8.5699999999999985</v>
      </c>
      <c r="L17" s="37">
        <f t="shared" si="3"/>
        <v>2</v>
      </c>
      <c r="M17" s="37">
        <f t="shared" si="2"/>
        <v>0</v>
      </c>
      <c r="N17" s="37">
        <f t="shared" si="2"/>
        <v>0</v>
      </c>
      <c r="O17" s="37">
        <f t="shared" si="2"/>
        <v>0</v>
      </c>
      <c r="P17" s="37">
        <f t="shared" si="2"/>
        <v>0</v>
      </c>
      <c r="Q17" s="37">
        <f t="shared" si="2"/>
        <v>0</v>
      </c>
      <c r="R17" s="37">
        <f t="shared" si="2"/>
        <v>0</v>
      </c>
      <c r="S17" s="37">
        <f t="shared" si="2"/>
        <v>0</v>
      </c>
      <c r="T17" s="37">
        <f t="shared" si="2"/>
        <v>0</v>
      </c>
      <c r="U17" s="37">
        <f t="shared" si="2"/>
        <v>0</v>
      </c>
      <c r="V17" s="37">
        <f t="shared" si="2"/>
        <v>0</v>
      </c>
      <c r="W17" s="37">
        <f t="shared" si="2"/>
        <v>0</v>
      </c>
      <c r="X17" s="37">
        <f t="shared" si="2"/>
        <v>0</v>
      </c>
    </row>
    <row r="18" spans="1:24" ht="31.5" x14ac:dyDescent="0.2">
      <c r="A18" s="30" t="s">
        <v>63</v>
      </c>
      <c r="B18" s="31" t="s">
        <v>64</v>
      </c>
      <c r="C18" s="32" t="s">
        <v>57</v>
      </c>
      <c r="D18" s="37">
        <f t="shared" ref="D18:X18" si="4">D62</f>
        <v>0</v>
      </c>
      <c r="E18" s="37">
        <f t="shared" si="0"/>
        <v>0</v>
      </c>
      <c r="F18" s="37">
        <f t="shared" si="4"/>
        <v>0</v>
      </c>
      <c r="G18" s="37">
        <f t="shared" si="4"/>
        <v>0</v>
      </c>
      <c r="H18" s="37">
        <f t="shared" si="0"/>
        <v>0</v>
      </c>
      <c r="I18" s="37">
        <f t="shared" si="4"/>
        <v>0</v>
      </c>
      <c r="J18" s="37">
        <f t="shared" si="4"/>
        <v>0</v>
      </c>
      <c r="K18" s="37">
        <f t="shared" si="4"/>
        <v>0</v>
      </c>
      <c r="L18" s="37">
        <f t="shared" si="4"/>
        <v>0</v>
      </c>
      <c r="M18" s="37">
        <f t="shared" si="4"/>
        <v>0</v>
      </c>
      <c r="N18" s="37">
        <f t="shared" si="4"/>
        <v>0</v>
      </c>
      <c r="O18" s="37">
        <f t="shared" si="4"/>
        <v>0</v>
      </c>
      <c r="P18" s="37">
        <f t="shared" si="4"/>
        <v>0</v>
      </c>
      <c r="Q18" s="37">
        <f t="shared" si="4"/>
        <v>0</v>
      </c>
      <c r="R18" s="37">
        <f t="shared" si="4"/>
        <v>0</v>
      </c>
      <c r="S18" s="37">
        <f t="shared" si="4"/>
        <v>0</v>
      </c>
      <c r="T18" s="37">
        <f t="shared" si="4"/>
        <v>0</v>
      </c>
      <c r="U18" s="37">
        <f t="shared" si="4"/>
        <v>0</v>
      </c>
      <c r="V18" s="37">
        <f t="shared" si="4"/>
        <v>0</v>
      </c>
      <c r="W18" s="37">
        <f t="shared" si="4"/>
        <v>0</v>
      </c>
      <c r="X18" s="37">
        <f t="shared" si="4"/>
        <v>0</v>
      </c>
    </row>
    <row r="19" spans="1:24" ht="15.75" x14ac:dyDescent="0.2">
      <c r="A19" s="30" t="s">
        <v>65</v>
      </c>
      <c r="B19" s="31" t="s">
        <v>66</v>
      </c>
      <c r="C19" s="32" t="s">
        <v>57</v>
      </c>
      <c r="D19" s="37">
        <f t="shared" ref="D19:X21" si="5">D65</f>
        <v>0</v>
      </c>
      <c r="E19" s="37">
        <f t="shared" si="0"/>
        <v>0</v>
      </c>
      <c r="F19" s="37">
        <f t="shared" si="5"/>
        <v>0</v>
      </c>
      <c r="G19" s="37">
        <f t="shared" si="5"/>
        <v>0</v>
      </c>
      <c r="H19" s="37">
        <f t="shared" si="0"/>
        <v>0</v>
      </c>
      <c r="I19" s="37">
        <f t="shared" si="5"/>
        <v>0</v>
      </c>
      <c r="J19" s="37">
        <f t="shared" si="5"/>
        <v>0</v>
      </c>
      <c r="K19" s="37">
        <f t="shared" si="5"/>
        <v>0</v>
      </c>
      <c r="L19" s="37">
        <f t="shared" si="5"/>
        <v>0</v>
      </c>
      <c r="M19" s="37">
        <f t="shared" si="5"/>
        <v>0</v>
      </c>
      <c r="N19" s="37">
        <f t="shared" si="5"/>
        <v>0</v>
      </c>
      <c r="O19" s="37">
        <f t="shared" si="5"/>
        <v>0</v>
      </c>
      <c r="P19" s="37">
        <f t="shared" si="5"/>
        <v>0</v>
      </c>
      <c r="Q19" s="37">
        <f t="shared" si="5"/>
        <v>0</v>
      </c>
      <c r="R19" s="37">
        <f t="shared" si="5"/>
        <v>0</v>
      </c>
      <c r="S19" s="37">
        <f t="shared" si="5"/>
        <v>0</v>
      </c>
      <c r="T19" s="37">
        <f t="shared" si="5"/>
        <v>0</v>
      </c>
      <c r="U19" s="37">
        <f t="shared" si="5"/>
        <v>0</v>
      </c>
      <c r="V19" s="37">
        <f t="shared" si="5"/>
        <v>0</v>
      </c>
      <c r="W19" s="37">
        <f t="shared" si="5"/>
        <v>0</v>
      </c>
      <c r="X19" s="37">
        <f t="shared" si="5"/>
        <v>0</v>
      </c>
    </row>
    <row r="20" spans="1:24" ht="15.75" x14ac:dyDescent="0.2">
      <c r="A20" s="30" t="s">
        <v>67</v>
      </c>
      <c r="B20" s="31" t="s">
        <v>68</v>
      </c>
      <c r="C20" s="32" t="s">
        <v>57</v>
      </c>
      <c r="D20" s="37">
        <f t="shared" si="5"/>
        <v>0</v>
      </c>
      <c r="E20" s="37">
        <f t="shared" si="0"/>
        <v>0</v>
      </c>
      <c r="F20" s="37">
        <f t="shared" si="5"/>
        <v>0</v>
      </c>
      <c r="G20" s="37">
        <f t="shared" si="5"/>
        <v>0</v>
      </c>
      <c r="H20" s="37">
        <f t="shared" si="0"/>
        <v>0</v>
      </c>
      <c r="I20" s="37">
        <f t="shared" si="5"/>
        <v>0</v>
      </c>
      <c r="J20" s="37">
        <f t="shared" si="5"/>
        <v>0</v>
      </c>
      <c r="K20" s="37">
        <f t="shared" si="5"/>
        <v>0</v>
      </c>
      <c r="L20" s="37">
        <f t="shared" si="5"/>
        <v>0</v>
      </c>
      <c r="M20" s="37">
        <f t="shared" si="5"/>
        <v>0</v>
      </c>
      <c r="N20" s="37">
        <f t="shared" si="5"/>
        <v>0</v>
      </c>
      <c r="O20" s="37">
        <f t="shared" si="5"/>
        <v>0</v>
      </c>
      <c r="P20" s="37">
        <f t="shared" si="5"/>
        <v>0</v>
      </c>
      <c r="Q20" s="37">
        <f t="shared" si="5"/>
        <v>0</v>
      </c>
      <c r="R20" s="37">
        <f t="shared" si="5"/>
        <v>0</v>
      </c>
      <c r="S20" s="37">
        <f t="shared" si="5"/>
        <v>0</v>
      </c>
      <c r="T20" s="37">
        <f t="shared" si="5"/>
        <v>0</v>
      </c>
      <c r="U20" s="37">
        <f t="shared" si="5"/>
        <v>0</v>
      </c>
      <c r="V20" s="37">
        <f t="shared" si="5"/>
        <v>0</v>
      </c>
      <c r="W20" s="37">
        <f t="shared" si="5"/>
        <v>0</v>
      </c>
      <c r="X20" s="37">
        <f t="shared" si="5"/>
        <v>0</v>
      </c>
    </row>
    <row r="21" spans="1:24" ht="15.75" x14ac:dyDescent="0.2">
      <c r="A21" s="30" t="s">
        <v>69</v>
      </c>
      <c r="B21" s="31" t="s">
        <v>70</v>
      </c>
      <c r="C21" s="32" t="s">
        <v>57</v>
      </c>
      <c r="D21" s="37">
        <f t="shared" si="5"/>
        <v>0</v>
      </c>
      <c r="E21" s="37">
        <f t="shared" si="0"/>
        <v>0</v>
      </c>
      <c r="F21" s="37">
        <f t="shared" si="5"/>
        <v>0</v>
      </c>
      <c r="G21" s="37">
        <f t="shared" si="5"/>
        <v>0</v>
      </c>
      <c r="H21" s="37">
        <f t="shared" si="0"/>
        <v>0</v>
      </c>
      <c r="I21" s="37">
        <f t="shared" si="5"/>
        <v>0</v>
      </c>
      <c r="J21" s="37">
        <f t="shared" si="5"/>
        <v>0</v>
      </c>
      <c r="K21" s="37">
        <f t="shared" si="5"/>
        <v>0</v>
      </c>
      <c r="L21" s="37">
        <f t="shared" si="5"/>
        <v>0</v>
      </c>
      <c r="M21" s="37">
        <f t="shared" si="5"/>
        <v>0</v>
      </c>
      <c r="N21" s="37">
        <f t="shared" si="5"/>
        <v>0</v>
      </c>
      <c r="O21" s="37">
        <f t="shared" si="5"/>
        <v>0</v>
      </c>
      <c r="P21" s="37">
        <f t="shared" si="5"/>
        <v>0</v>
      </c>
      <c r="Q21" s="37">
        <f t="shared" si="5"/>
        <v>0</v>
      </c>
      <c r="R21" s="37">
        <f t="shared" si="5"/>
        <v>0</v>
      </c>
      <c r="S21" s="37">
        <f t="shared" si="5"/>
        <v>0</v>
      </c>
      <c r="T21" s="37">
        <f t="shared" si="5"/>
        <v>0</v>
      </c>
      <c r="U21" s="37">
        <f t="shared" si="5"/>
        <v>0</v>
      </c>
      <c r="V21" s="37">
        <f t="shared" si="5"/>
        <v>0</v>
      </c>
      <c r="W21" s="37">
        <f t="shared" si="5"/>
        <v>0</v>
      </c>
      <c r="X21" s="37">
        <f t="shared" si="5"/>
        <v>0</v>
      </c>
    </row>
    <row r="22" spans="1:24" ht="15.75" x14ac:dyDescent="0.2">
      <c r="A22" s="30" t="s">
        <v>71</v>
      </c>
      <c r="B22" s="31" t="s">
        <v>72</v>
      </c>
      <c r="C22" s="32" t="s">
        <v>57</v>
      </c>
      <c r="D22" s="37">
        <f t="shared" ref="D22:X22" si="6">D23+D42+D67+D65</f>
        <v>0</v>
      </c>
      <c r="E22" s="37">
        <f t="shared" si="0"/>
        <v>0</v>
      </c>
      <c r="F22" s="37">
        <f t="shared" si="6"/>
        <v>0</v>
      </c>
      <c r="G22" s="37">
        <f t="shared" si="6"/>
        <v>0</v>
      </c>
      <c r="H22" s="37">
        <f t="shared" si="0"/>
        <v>0</v>
      </c>
      <c r="I22" s="37">
        <f t="shared" si="6"/>
        <v>0</v>
      </c>
      <c r="J22" s="37">
        <f t="shared" si="6"/>
        <v>11.780000000000001</v>
      </c>
      <c r="K22" s="37">
        <f t="shared" si="6"/>
        <v>9.1699999999999982</v>
      </c>
      <c r="L22" s="37">
        <f>L42</f>
        <v>2</v>
      </c>
      <c r="M22" s="37">
        <f t="shared" si="6"/>
        <v>0</v>
      </c>
      <c r="N22" s="37">
        <f t="shared" si="6"/>
        <v>0</v>
      </c>
      <c r="O22" s="37">
        <f t="shared" si="6"/>
        <v>0</v>
      </c>
      <c r="P22" s="37">
        <f t="shared" si="6"/>
        <v>0</v>
      </c>
      <c r="Q22" s="37">
        <f t="shared" si="6"/>
        <v>0</v>
      </c>
      <c r="R22" s="37">
        <f t="shared" si="6"/>
        <v>0</v>
      </c>
      <c r="S22" s="37">
        <f t="shared" si="6"/>
        <v>0</v>
      </c>
      <c r="T22" s="37">
        <f t="shared" si="6"/>
        <v>0</v>
      </c>
      <c r="U22" s="37">
        <f t="shared" si="6"/>
        <v>0</v>
      </c>
      <c r="V22" s="37">
        <f t="shared" si="6"/>
        <v>0</v>
      </c>
      <c r="W22" s="37">
        <f t="shared" si="6"/>
        <v>0</v>
      </c>
      <c r="X22" s="37">
        <f t="shared" si="6"/>
        <v>0</v>
      </c>
    </row>
    <row r="23" spans="1:24" ht="15.75" x14ac:dyDescent="0.2">
      <c r="A23" s="30" t="s">
        <v>73</v>
      </c>
      <c r="B23" s="31" t="s">
        <v>74</v>
      </c>
      <c r="C23" s="32" t="s">
        <v>57</v>
      </c>
      <c r="D23" s="37">
        <f t="shared" ref="D23:X23" si="7">D24+D41</f>
        <v>0</v>
      </c>
      <c r="E23" s="37">
        <f t="shared" si="0"/>
        <v>0</v>
      </c>
      <c r="F23" s="37">
        <f t="shared" si="7"/>
        <v>0</v>
      </c>
      <c r="G23" s="37">
        <f t="shared" si="7"/>
        <v>0</v>
      </c>
      <c r="H23" s="37">
        <f t="shared" si="0"/>
        <v>0</v>
      </c>
      <c r="I23" s="37">
        <f t="shared" si="7"/>
        <v>0</v>
      </c>
      <c r="J23" s="37">
        <f t="shared" si="7"/>
        <v>0.41000000000000003</v>
      </c>
      <c r="K23" s="37">
        <f t="shared" si="7"/>
        <v>0.60000000000000009</v>
      </c>
      <c r="L23" s="37">
        <f t="shared" si="7"/>
        <v>0</v>
      </c>
      <c r="M23" s="37">
        <f t="shared" si="7"/>
        <v>0</v>
      </c>
      <c r="N23" s="37">
        <f t="shared" si="7"/>
        <v>0</v>
      </c>
      <c r="O23" s="37">
        <f t="shared" si="7"/>
        <v>0</v>
      </c>
      <c r="P23" s="37">
        <f t="shared" si="7"/>
        <v>0</v>
      </c>
      <c r="Q23" s="37">
        <f t="shared" si="7"/>
        <v>0</v>
      </c>
      <c r="R23" s="37">
        <f t="shared" si="7"/>
        <v>0</v>
      </c>
      <c r="S23" s="37">
        <f t="shared" si="7"/>
        <v>0</v>
      </c>
      <c r="T23" s="37">
        <f t="shared" si="7"/>
        <v>0</v>
      </c>
      <c r="U23" s="37">
        <f t="shared" si="7"/>
        <v>0</v>
      </c>
      <c r="V23" s="37">
        <f t="shared" si="7"/>
        <v>0</v>
      </c>
      <c r="W23" s="37">
        <f t="shared" si="7"/>
        <v>0</v>
      </c>
      <c r="X23" s="37">
        <f t="shared" si="7"/>
        <v>0</v>
      </c>
    </row>
    <row r="24" spans="1:24" ht="31.5" x14ac:dyDescent="0.2">
      <c r="A24" s="30" t="s">
        <v>76</v>
      </c>
      <c r="B24" s="31" t="s">
        <v>77</v>
      </c>
      <c r="C24" s="32" t="s">
        <v>57</v>
      </c>
      <c r="D24" s="37">
        <f t="shared" ref="D24" si="8">D25+D26+D27</f>
        <v>0</v>
      </c>
      <c r="E24" s="37">
        <f t="shared" si="0"/>
        <v>0</v>
      </c>
      <c r="F24" s="37">
        <f t="shared" ref="F24:G24" si="9">F25+F26+F27</f>
        <v>0</v>
      </c>
      <c r="G24" s="37">
        <f t="shared" si="9"/>
        <v>0</v>
      </c>
      <c r="H24" s="37">
        <f t="shared" si="0"/>
        <v>0</v>
      </c>
      <c r="I24" s="37">
        <f t="shared" ref="I24:X24" si="10">I25+I26+I27</f>
        <v>0</v>
      </c>
      <c r="J24" s="37">
        <f t="shared" si="10"/>
        <v>0.41000000000000003</v>
      </c>
      <c r="K24" s="37">
        <f t="shared" si="10"/>
        <v>0.60000000000000009</v>
      </c>
      <c r="L24" s="37">
        <f t="shared" si="10"/>
        <v>0</v>
      </c>
      <c r="M24" s="37">
        <f t="shared" si="10"/>
        <v>0</v>
      </c>
      <c r="N24" s="37">
        <f t="shared" si="10"/>
        <v>0</v>
      </c>
      <c r="O24" s="37">
        <f t="shared" si="10"/>
        <v>0</v>
      </c>
      <c r="P24" s="37">
        <f t="shared" si="10"/>
        <v>0</v>
      </c>
      <c r="Q24" s="37">
        <f t="shared" si="10"/>
        <v>0</v>
      </c>
      <c r="R24" s="37">
        <f t="shared" si="10"/>
        <v>0</v>
      </c>
      <c r="S24" s="37">
        <f t="shared" si="10"/>
        <v>0</v>
      </c>
      <c r="T24" s="37">
        <f t="shared" si="10"/>
        <v>0</v>
      </c>
      <c r="U24" s="37">
        <f t="shared" si="10"/>
        <v>0</v>
      </c>
      <c r="V24" s="37">
        <f t="shared" si="10"/>
        <v>0</v>
      </c>
      <c r="W24" s="37">
        <f t="shared" si="10"/>
        <v>0</v>
      </c>
      <c r="X24" s="37">
        <f t="shared" si="10"/>
        <v>0</v>
      </c>
    </row>
    <row r="25" spans="1:24" ht="31.5" x14ac:dyDescent="0.2">
      <c r="A25" s="30" t="s">
        <v>78</v>
      </c>
      <c r="B25" s="31" t="s">
        <v>79</v>
      </c>
      <c r="C25" s="32" t="s">
        <v>57</v>
      </c>
      <c r="D25" s="37">
        <v>0</v>
      </c>
      <c r="E25" s="37">
        <f t="shared" si="0"/>
        <v>0</v>
      </c>
      <c r="F25" s="37">
        <v>0</v>
      </c>
      <c r="G25" s="37">
        <v>0</v>
      </c>
      <c r="H25" s="37">
        <f t="shared" si="0"/>
        <v>0</v>
      </c>
      <c r="I25" s="37">
        <v>0</v>
      </c>
      <c r="J25" s="37">
        <v>0.25</v>
      </c>
      <c r="K25" s="37">
        <v>0.4</v>
      </c>
      <c r="L25" s="37">
        <v>0</v>
      </c>
      <c r="M25" s="37">
        <v>0</v>
      </c>
      <c r="N25" s="37">
        <v>0</v>
      </c>
      <c r="O25" s="37">
        <v>0</v>
      </c>
      <c r="P25" s="37">
        <v>0</v>
      </c>
      <c r="Q25" s="37">
        <v>0</v>
      </c>
      <c r="R25" s="37">
        <v>0</v>
      </c>
      <c r="S25" s="37">
        <v>0</v>
      </c>
      <c r="T25" s="37">
        <v>0</v>
      </c>
      <c r="U25" s="37">
        <v>0</v>
      </c>
      <c r="V25" s="37">
        <v>0</v>
      </c>
      <c r="W25" s="37">
        <v>0</v>
      </c>
      <c r="X25" s="37">
        <v>0</v>
      </c>
    </row>
    <row r="26" spans="1:24" ht="31.5" x14ac:dyDescent="0.2">
      <c r="A26" s="30" t="s">
        <v>80</v>
      </c>
      <c r="B26" s="31" t="s">
        <v>81</v>
      </c>
      <c r="C26" s="32" t="s">
        <v>57</v>
      </c>
      <c r="D26" s="37">
        <v>0</v>
      </c>
      <c r="E26" s="37">
        <f t="shared" si="0"/>
        <v>0</v>
      </c>
      <c r="F26" s="37">
        <v>0</v>
      </c>
      <c r="G26" s="37">
        <v>0</v>
      </c>
      <c r="H26" s="37">
        <f t="shared" si="0"/>
        <v>0</v>
      </c>
      <c r="I26" s="37">
        <v>0</v>
      </c>
      <c r="J26" s="37">
        <v>0.16</v>
      </c>
      <c r="K26" s="37">
        <v>0.2</v>
      </c>
      <c r="L26" s="37">
        <v>0</v>
      </c>
      <c r="M26" s="37">
        <v>0</v>
      </c>
      <c r="N26" s="37">
        <v>0</v>
      </c>
      <c r="O26" s="37">
        <v>0</v>
      </c>
      <c r="P26" s="37">
        <v>0</v>
      </c>
      <c r="Q26" s="37">
        <v>0</v>
      </c>
      <c r="R26" s="37">
        <v>0</v>
      </c>
      <c r="S26" s="37">
        <v>0</v>
      </c>
      <c r="T26" s="37">
        <v>0</v>
      </c>
      <c r="U26" s="37">
        <v>0</v>
      </c>
      <c r="V26" s="37">
        <v>0</v>
      </c>
      <c r="W26" s="37">
        <v>0</v>
      </c>
      <c r="X26" s="37">
        <v>0</v>
      </c>
    </row>
    <row r="27" spans="1:24" ht="31.5" x14ac:dyDescent="0.2">
      <c r="A27" s="30" t="s">
        <v>82</v>
      </c>
      <c r="B27" s="31" t="s">
        <v>83</v>
      </c>
      <c r="C27" s="32" t="s">
        <v>57</v>
      </c>
      <c r="D27" s="37">
        <v>0</v>
      </c>
      <c r="E27" s="37">
        <f t="shared" si="0"/>
        <v>0</v>
      </c>
      <c r="F27" s="37">
        <v>0</v>
      </c>
      <c r="G27" s="37">
        <v>0</v>
      </c>
      <c r="H27" s="37">
        <f t="shared" si="0"/>
        <v>0</v>
      </c>
      <c r="I27" s="37">
        <v>0</v>
      </c>
      <c r="J27" s="37">
        <v>0</v>
      </c>
      <c r="K27" s="37">
        <v>0</v>
      </c>
      <c r="L27" s="37">
        <v>0</v>
      </c>
      <c r="M27" s="37">
        <v>0</v>
      </c>
      <c r="N27" s="37">
        <v>0</v>
      </c>
      <c r="O27" s="37">
        <v>0</v>
      </c>
      <c r="P27" s="37">
        <v>0</v>
      </c>
      <c r="Q27" s="37">
        <v>0</v>
      </c>
      <c r="R27" s="37">
        <v>0</v>
      </c>
      <c r="S27" s="37">
        <v>0</v>
      </c>
      <c r="T27" s="37">
        <v>0</v>
      </c>
      <c r="U27" s="37">
        <v>0</v>
      </c>
      <c r="V27" s="37">
        <v>0</v>
      </c>
      <c r="W27" s="37">
        <v>0</v>
      </c>
      <c r="X27" s="37">
        <v>0</v>
      </c>
    </row>
    <row r="28" spans="1:24" ht="15.75" x14ac:dyDescent="0.2">
      <c r="A28" s="30" t="s">
        <v>84</v>
      </c>
      <c r="B28" s="31" t="s">
        <v>85</v>
      </c>
      <c r="C28" s="32" t="s">
        <v>57</v>
      </c>
      <c r="D28" s="37">
        <v>0</v>
      </c>
      <c r="E28" s="37">
        <f t="shared" si="0"/>
        <v>0</v>
      </c>
      <c r="F28" s="37">
        <v>0</v>
      </c>
      <c r="G28" s="37">
        <v>0</v>
      </c>
      <c r="H28" s="37">
        <f t="shared" si="0"/>
        <v>0</v>
      </c>
      <c r="I28" s="37">
        <v>0</v>
      </c>
      <c r="J28" s="37">
        <v>0</v>
      </c>
      <c r="K28" s="37">
        <v>0</v>
      </c>
      <c r="L28" s="37">
        <v>0</v>
      </c>
      <c r="M28" s="37">
        <v>0</v>
      </c>
      <c r="N28" s="37">
        <v>0</v>
      </c>
      <c r="O28" s="37">
        <v>0</v>
      </c>
      <c r="P28" s="37">
        <v>0</v>
      </c>
      <c r="Q28" s="37">
        <v>0</v>
      </c>
      <c r="R28" s="37">
        <v>0</v>
      </c>
      <c r="S28" s="37">
        <v>0</v>
      </c>
      <c r="T28" s="37">
        <v>0</v>
      </c>
      <c r="U28" s="37">
        <v>0</v>
      </c>
      <c r="V28" s="37">
        <v>0</v>
      </c>
      <c r="W28" s="37">
        <v>0</v>
      </c>
      <c r="X28" s="37">
        <v>0</v>
      </c>
    </row>
    <row r="29" spans="1:24" ht="31.5" x14ac:dyDescent="0.2">
      <c r="A29" s="30" t="s">
        <v>86</v>
      </c>
      <c r="B29" s="31" t="s">
        <v>87</v>
      </c>
      <c r="C29" s="32" t="s">
        <v>57</v>
      </c>
      <c r="D29" s="37">
        <v>0</v>
      </c>
      <c r="E29" s="37">
        <f t="shared" si="0"/>
        <v>0</v>
      </c>
      <c r="F29" s="37">
        <v>0</v>
      </c>
      <c r="G29" s="37">
        <v>0</v>
      </c>
      <c r="H29" s="37">
        <f t="shared" si="0"/>
        <v>0</v>
      </c>
      <c r="I29" s="37">
        <v>0</v>
      </c>
      <c r="J29" s="37">
        <v>0</v>
      </c>
      <c r="K29" s="37">
        <v>0</v>
      </c>
      <c r="L29" s="37">
        <v>0</v>
      </c>
      <c r="M29" s="37">
        <v>0</v>
      </c>
      <c r="N29" s="37">
        <v>0</v>
      </c>
      <c r="O29" s="37">
        <v>0</v>
      </c>
      <c r="P29" s="37">
        <v>0</v>
      </c>
      <c r="Q29" s="37">
        <v>0</v>
      </c>
      <c r="R29" s="37">
        <v>0</v>
      </c>
      <c r="S29" s="37">
        <v>0</v>
      </c>
      <c r="T29" s="37">
        <v>0</v>
      </c>
      <c r="U29" s="37">
        <v>0</v>
      </c>
      <c r="V29" s="37">
        <v>0</v>
      </c>
      <c r="W29" s="37">
        <v>0</v>
      </c>
      <c r="X29" s="37">
        <v>0</v>
      </c>
    </row>
    <row r="30" spans="1:24" ht="31.5" x14ac:dyDescent="0.2">
      <c r="A30" s="30" t="s">
        <v>88</v>
      </c>
      <c r="B30" s="31" t="s">
        <v>89</v>
      </c>
      <c r="C30" s="32" t="s">
        <v>57</v>
      </c>
      <c r="D30" s="37">
        <v>0</v>
      </c>
      <c r="E30" s="37">
        <f t="shared" si="0"/>
        <v>0</v>
      </c>
      <c r="F30" s="37">
        <v>0</v>
      </c>
      <c r="G30" s="37">
        <v>0</v>
      </c>
      <c r="H30" s="37">
        <f t="shared" si="0"/>
        <v>0</v>
      </c>
      <c r="I30" s="37">
        <v>0</v>
      </c>
      <c r="J30" s="37">
        <v>0</v>
      </c>
      <c r="K30" s="37">
        <v>0</v>
      </c>
      <c r="L30" s="37">
        <v>0</v>
      </c>
      <c r="M30" s="37">
        <v>0</v>
      </c>
      <c r="N30" s="37">
        <v>0</v>
      </c>
      <c r="O30" s="37">
        <v>0</v>
      </c>
      <c r="P30" s="37">
        <v>0</v>
      </c>
      <c r="Q30" s="37">
        <v>0</v>
      </c>
      <c r="R30" s="37">
        <v>0</v>
      </c>
      <c r="S30" s="37">
        <v>0</v>
      </c>
      <c r="T30" s="37">
        <v>0</v>
      </c>
      <c r="U30" s="37">
        <v>0</v>
      </c>
      <c r="V30" s="37">
        <v>0</v>
      </c>
      <c r="W30" s="37">
        <v>0</v>
      </c>
      <c r="X30" s="37">
        <v>0</v>
      </c>
    </row>
    <row r="31" spans="1:24" ht="31.5" x14ac:dyDescent="0.2">
      <c r="A31" s="30" t="s">
        <v>90</v>
      </c>
      <c r="B31" s="31" t="s">
        <v>91</v>
      </c>
      <c r="C31" s="32" t="s">
        <v>57</v>
      </c>
      <c r="D31" s="37">
        <v>0</v>
      </c>
      <c r="E31" s="37">
        <f t="shared" ref="E31:E67" si="11">E38</f>
        <v>0</v>
      </c>
      <c r="F31" s="37">
        <v>0</v>
      </c>
      <c r="G31" s="37">
        <v>0</v>
      </c>
      <c r="H31" s="37">
        <f t="shared" ref="H31:H67" si="12">H38</f>
        <v>0</v>
      </c>
      <c r="I31" s="37">
        <v>0</v>
      </c>
      <c r="J31" s="37">
        <v>0</v>
      </c>
      <c r="K31" s="37">
        <v>0</v>
      </c>
      <c r="L31" s="37">
        <v>0</v>
      </c>
      <c r="M31" s="37">
        <v>0</v>
      </c>
      <c r="N31" s="37">
        <v>0</v>
      </c>
      <c r="O31" s="37">
        <v>0</v>
      </c>
      <c r="P31" s="37">
        <v>0</v>
      </c>
      <c r="Q31" s="37">
        <v>0</v>
      </c>
      <c r="R31" s="37">
        <v>0</v>
      </c>
      <c r="S31" s="37">
        <v>0</v>
      </c>
      <c r="T31" s="37">
        <v>0</v>
      </c>
      <c r="U31" s="37">
        <v>0</v>
      </c>
      <c r="V31" s="37">
        <v>0</v>
      </c>
      <c r="W31" s="37">
        <v>0</v>
      </c>
      <c r="X31" s="37">
        <v>0</v>
      </c>
    </row>
    <row r="32" spans="1:24" ht="15.75" x14ac:dyDescent="0.2">
      <c r="A32" s="30" t="s">
        <v>92</v>
      </c>
      <c r="B32" s="31" t="s">
        <v>93</v>
      </c>
      <c r="C32" s="32" t="s">
        <v>57</v>
      </c>
      <c r="D32" s="37">
        <v>0</v>
      </c>
      <c r="E32" s="37">
        <f t="shared" si="11"/>
        <v>0</v>
      </c>
      <c r="F32" s="37">
        <v>0</v>
      </c>
      <c r="G32" s="37">
        <v>0</v>
      </c>
      <c r="H32" s="37">
        <f t="shared" si="12"/>
        <v>0</v>
      </c>
      <c r="I32" s="37">
        <v>0</v>
      </c>
      <c r="J32" s="37">
        <v>0</v>
      </c>
      <c r="K32" s="37">
        <v>0</v>
      </c>
      <c r="L32" s="37">
        <v>0</v>
      </c>
      <c r="M32" s="37">
        <v>0</v>
      </c>
      <c r="N32" s="37">
        <v>0</v>
      </c>
      <c r="O32" s="37">
        <v>0</v>
      </c>
      <c r="P32" s="37">
        <v>0</v>
      </c>
      <c r="Q32" s="37">
        <v>0</v>
      </c>
      <c r="R32" s="37">
        <v>0</v>
      </c>
      <c r="S32" s="37">
        <v>0</v>
      </c>
      <c r="T32" s="37">
        <v>0</v>
      </c>
      <c r="U32" s="37">
        <v>0</v>
      </c>
      <c r="V32" s="37">
        <v>0</v>
      </c>
      <c r="W32" s="37">
        <v>0</v>
      </c>
      <c r="X32" s="37">
        <v>0</v>
      </c>
    </row>
    <row r="33" spans="1:24" ht="47.25" x14ac:dyDescent="0.2">
      <c r="A33" s="30" t="s">
        <v>92</v>
      </c>
      <c r="B33" s="31" t="s">
        <v>94</v>
      </c>
      <c r="C33" s="32" t="s">
        <v>57</v>
      </c>
      <c r="D33" s="37">
        <v>0</v>
      </c>
      <c r="E33" s="37">
        <f t="shared" si="11"/>
        <v>0</v>
      </c>
      <c r="F33" s="37">
        <v>0</v>
      </c>
      <c r="G33" s="37">
        <v>0</v>
      </c>
      <c r="H33" s="37">
        <f t="shared" si="12"/>
        <v>0</v>
      </c>
      <c r="I33" s="37">
        <v>0</v>
      </c>
      <c r="J33" s="37">
        <v>0</v>
      </c>
      <c r="K33" s="37">
        <v>0</v>
      </c>
      <c r="L33" s="37">
        <v>0</v>
      </c>
      <c r="M33" s="37">
        <v>0</v>
      </c>
      <c r="N33" s="37">
        <v>0</v>
      </c>
      <c r="O33" s="37">
        <v>0</v>
      </c>
      <c r="P33" s="37">
        <v>0</v>
      </c>
      <c r="Q33" s="37">
        <v>0</v>
      </c>
      <c r="R33" s="37">
        <v>0</v>
      </c>
      <c r="S33" s="37">
        <v>0</v>
      </c>
      <c r="T33" s="37">
        <v>0</v>
      </c>
      <c r="U33" s="37">
        <v>0</v>
      </c>
      <c r="V33" s="37">
        <v>0</v>
      </c>
      <c r="W33" s="37">
        <v>0</v>
      </c>
      <c r="X33" s="37">
        <v>0</v>
      </c>
    </row>
    <row r="34" spans="1:24" ht="47.25" x14ac:dyDescent="0.2">
      <c r="A34" s="30" t="s">
        <v>92</v>
      </c>
      <c r="B34" s="31" t="s">
        <v>95</v>
      </c>
      <c r="C34" s="32" t="s">
        <v>57</v>
      </c>
      <c r="D34" s="37">
        <v>0</v>
      </c>
      <c r="E34" s="37">
        <f t="shared" si="11"/>
        <v>0</v>
      </c>
      <c r="F34" s="37">
        <v>0</v>
      </c>
      <c r="G34" s="37">
        <v>0</v>
      </c>
      <c r="H34" s="37">
        <f t="shared" si="12"/>
        <v>0</v>
      </c>
      <c r="I34" s="37">
        <v>0</v>
      </c>
      <c r="J34" s="37">
        <v>0</v>
      </c>
      <c r="K34" s="37">
        <v>0</v>
      </c>
      <c r="L34" s="37">
        <v>0</v>
      </c>
      <c r="M34" s="37">
        <v>0</v>
      </c>
      <c r="N34" s="37">
        <v>0</v>
      </c>
      <c r="O34" s="37">
        <v>0</v>
      </c>
      <c r="P34" s="37">
        <v>0</v>
      </c>
      <c r="Q34" s="37">
        <v>0</v>
      </c>
      <c r="R34" s="37">
        <v>0</v>
      </c>
      <c r="S34" s="37">
        <v>0</v>
      </c>
      <c r="T34" s="37">
        <v>0</v>
      </c>
      <c r="U34" s="37">
        <v>0</v>
      </c>
      <c r="V34" s="37">
        <v>0</v>
      </c>
      <c r="W34" s="37">
        <v>0</v>
      </c>
      <c r="X34" s="37">
        <v>0</v>
      </c>
    </row>
    <row r="35" spans="1:24" ht="47.25" x14ac:dyDescent="0.2">
      <c r="A35" s="30" t="s">
        <v>92</v>
      </c>
      <c r="B35" s="31" t="s">
        <v>96</v>
      </c>
      <c r="C35" s="32" t="s">
        <v>57</v>
      </c>
      <c r="D35" s="37">
        <v>0</v>
      </c>
      <c r="E35" s="37">
        <f t="shared" si="11"/>
        <v>0</v>
      </c>
      <c r="F35" s="37">
        <v>0</v>
      </c>
      <c r="G35" s="37">
        <v>0</v>
      </c>
      <c r="H35" s="37">
        <f t="shared" si="12"/>
        <v>0</v>
      </c>
      <c r="I35" s="37">
        <v>0</v>
      </c>
      <c r="J35" s="37">
        <v>0</v>
      </c>
      <c r="K35" s="37">
        <v>0</v>
      </c>
      <c r="L35" s="37">
        <v>0</v>
      </c>
      <c r="M35" s="37">
        <v>0</v>
      </c>
      <c r="N35" s="37">
        <v>0</v>
      </c>
      <c r="O35" s="37">
        <v>0</v>
      </c>
      <c r="P35" s="37">
        <v>0</v>
      </c>
      <c r="Q35" s="37">
        <v>0</v>
      </c>
      <c r="R35" s="37">
        <v>0</v>
      </c>
      <c r="S35" s="37">
        <v>0</v>
      </c>
      <c r="T35" s="37">
        <v>0</v>
      </c>
      <c r="U35" s="37">
        <v>0</v>
      </c>
      <c r="V35" s="37">
        <v>0</v>
      </c>
      <c r="W35" s="37">
        <v>0</v>
      </c>
      <c r="X35" s="37">
        <v>0</v>
      </c>
    </row>
    <row r="36" spans="1:24" ht="47.25" x14ac:dyDescent="0.2">
      <c r="A36" s="30" t="s">
        <v>97</v>
      </c>
      <c r="B36" s="31" t="s">
        <v>94</v>
      </c>
      <c r="C36" s="32" t="s">
        <v>57</v>
      </c>
      <c r="D36" s="37">
        <v>0</v>
      </c>
      <c r="E36" s="37">
        <f t="shared" si="11"/>
        <v>0</v>
      </c>
      <c r="F36" s="37">
        <v>0</v>
      </c>
      <c r="G36" s="37">
        <v>0</v>
      </c>
      <c r="H36" s="37">
        <f t="shared" si="12"/>
        <v>0</v>
      </c>
      <c r="I36" s="37">
        <v>0</v>
      </c>
      <c r="J36" s="37">
        <v>0</v>
      </c>
      <c r="K36" s="37">
        <v>0</v>
      </c>
      <c r="L36" s="37">
        <v>0</v>
      </c>
      <c r="M36" s="37">
        <v>0</v>
      </c>
      <c r="N36" s="37">
        <v>0</v>
      </c>
      <c r="O36" s="37">
        <v>0</v>
      </c>
      <c r="P36" s="37">
        <v>0</v>
      </c>
      <c r="Q36" s="37">
        <v>0</v>
      </c>
      <c r="R36" s="37">
        <v>0</v>
      </c>
      <c r="S36" s="37">
        <v>0</v>
      </c>
      <c r="T36" s="37">
        <v>0</v>
      </c>
      <c r="U36" s="37">
        <v>0</v>
      </c>
      <c r="V36" s="37">
        <v>0</v>
      </c>
      <c r="W36" s="37">
        <v>0</v>
      </c>
      <c r="X36" s="37">
        <v>0</v>
      </c>
    </row>
    <row r="37" spans="1:24" ht="47.25" x14ac:dyDescent="0.2">
      <c r="A37" s="30" t="s">
        <v>97</v>
      </c>
      <c r="B37" s="31" t="s">
        <v>95</v>
      </c>
      <c r="C37" s="32" t="s">
        <v>57</v>
      </c>
      <c r="D37" s="37">
        <v>0</v>
      </c>
      <c r="E37" s="37">
        <f t="shared" si="11"/>
        <v>0</v>
      </c>
      <c r="F37" s="37">
        <v>0</v>
      </c>
      <c r="G37" s="37">
        <v>0</v>
      </c>
      <c r="H37" s="37">
        <f t="shared" si="12"/>
        <v>0</v>
      </c>
      <c r="I37" s="37">
        <v>0</v>
      </c>
      <c r="J37" s="37">
        <v>0</v>
      </c>
      <c r="K37" s="37">
        <v>0</v>
      </c>
      <c r="L37" s="37">
        <v>0</v>
      </c>
      <c r="M37" s="37">
        <v>0</v>
      </c>
      <c r="N37" s="37">
        <v>0</v>
      </c>
      <c r="O37" s="37">
        <v>0</v>
      </c>
      <c r="P37" s="37">
        <v>0</v>
      </c>
      <c r="Q37" s="37">
        <v>0</v>
      </c>
      <c r="R37" s="37">
        <v>0</v>
      </c>
      <c r="S37" s="37">
        <v>0</v>
      </c>
      <c r="T37" s="37">
        <v>0</v>
      </c>
      <c r="U37" s="37">
        <v>0</v>
      </c>
      <c r="V37" s="37">
        <v>0</v>
      </c>
      <c r="W37" s="37">
        <v>0</v>
      </c>
      <c r="X37" s="37">
        <v>0</v>
      </c>
    </row>
    <row r="38" spans="1:24" ht="47.25" x14ac:dyDescent="0.2">
      <c r="A38" s="30" t="s">
        <v>97</v>
      </c>
      <c r="B38" s="31" t="s">
        <v>98</v>
      </c>
      <c r="C38" s="32" t="s">
        <v>57</v>
      </c>
      <c r="D38" s="37">
        <v>0</v>
      </c>
      <c r="E38" s="37">
        <f t="shared" si="11"/>
        <v>0</v>
      </c>
      <c r="F38" s="37">
        <v>0</v>
      </c>
      <c r="G38" s="37">
        <v>0</v>
      </c>
      <c r="H38" s="37">
        <f t="shared" si="12"/>
        <v>0</v>
      </c>
      <c r="I38" s="37">
        <v>0</v>
      </c>
      <c r="J38" s="37">
        <v>0</v>
      </c>
      <c r="K38" s="37">
        <v>0</v>
      </c>
      <c r="L38" s="37">
        <v>0</v>
      </c>
      <c r="M38" s="37">
        <v>0</v>
      </c>
      <c r="N38" s="37">
        <v>0</v>
      </c>
      <c r="O38" s="37">
        <v>0</v>
      </c>
      <c r="P38" s="37">
        <v>0</v>
      </c>
      <c r="Q38" s="37">
        <v>0</v>
      </c>
      <c r="R38" s="37">
        <v>0</v>
      </c>
      <c r="S38" s="37">
        <v>0</v>
      </c>
      <c r="T38" s="37">
        <v>0</v>
      </c>
      <c r="U38" s="37">
        <v>0</v>
      </c>
      <c r="V38" s="37">
        <v>0</v>
      </c>
      <c r="W38" s="37">
        <v>0</v>
      </c>
      <c r="X38" s="37">
        <v>0</v>
      </c>
    </row>
    <row r="39" spans="1:24" ht="47.25" x14ac:dyDescent="0.2">
      <c r="A39" s="36" t="s">
        <v>99</v>
      </c>
      <c r="B39" s="31" t="s">
        <v>100</v>
      </c>
      <c r="C39" s="32" t="s">
        <v>57</v>
      </c>
      <c r="D39" s="37">
        <v>0</v>
      </c>
      <c r="E39" s="37">
        <f t="shared" si="11"/>
        <v>0</v>
      </c>
      <c r="F39" s="37">
        <v>0</v>
      </c>
      <c r="G39" s="37">
        <v>0</v>
      </c>
      <c r="H39" s="37">
        <f t="shared" si="12"/>
        <v>0</v>
      </c>
      <c r="I39" s="37">
        <v>0</v>
      </c>
      <c r="J39" s="37">
        <v>0</v>
      </c>
      <c r="K39" s="37">
        <v>0</v>
      </c>
      <c r="L39" s="37">
        <v>0</v>
      </c>
      <c r="M39" s="37">
        <v>0</v>
      </c>
      <c r="N39" s="37">
        <v>0</v>
      </c>
      <c r="O39" s="37">
        <v>0</v>
      </c>
      <c r="P39" s="37">
        <v>0</v>
      </c>
      <c r="Q39" s="37">
        <v>0</v>
      </c>
      <c r="R39" s="37">
        <v>0</v>
      </c>
      <c r="S39" s="37">
        <v>0</v>
      </c>
      <c r="T39" s="37">
        <v>0</v>
      </c>
      <c r="U39" s="37">
        <v>0</v>
      </c>
      <c r="V39" s="37">
        <v>0</v>
      </c>
      <c r="W39" s="37">
        <v>0</v>
      </c>
      <c r="X39" s="37">
        <v>0</v>
      </c>
    </row>
    <row r="40" spans="1:24" ht="31.5" x14ac:dyDescent="0.2">
      <c r="A40" s="30" t="s">
        <v>101</v>
      </c>
      <c r="B40" s="31" t="s">
        <v>102</v>
      </c>
      <c r="C40" s="32" t="s">
        <v>57</v>
      </c>
      <c r="D40" s="37">
        <v>0</v>
      </c>
      <c r="E40" s="37">
        <f t="shared" si="11"/>
        <v>0</v>
      </c>
      <c r="F40" s="37">
        <v>0</v>
      </c>
      <c r="G40" s="37">
        <v>0</v>
      </c>
      <c r="H40" s="37">
        <f t="shared" si="12"/>
        <v>0</v>
      </c>
      <c r="I40" s="37">
        <v>0</v>
      </c>
      <c r="J40" s="37">
        <v>0</v>
      </c>
      <c r="K40" s="37">
        <v>0</v>
      </c>
      <c r="L40" s="37">
        <v>0</v>
      </c>
      <c r="M40" s="37">
        <v>0</v>
      </c>
      <c r="N40" s="37">
        <v>0</v>
      </c>
      <c r="O40" s="37">
        <v>0</v>
      </c>
      <c r="P40" s="37">
        <v>0</v>
      </c>
      <c r="Q40" s="37">
        <v>0</v>
      </c>
      <c r="R40" s="37">
        <v>0</v>
      </c>
      <c r="S40" s="37">
        <v>0</v>
      </c>
      <c r="T40" s="37">
        <v>0</v>
      </c>
      <c r="U40" s="37">
        <v>0</v>
      </c>
      <c r="V40" s="37">
        <v>0</v>
      </c>
      <c r="W40" s="37">
        <v>0</v>
      </c>
      <c r="X40" s="37">
        <v>0</v>
      </c>
    </row>
    <row r="41" spans="1:24" ht="47.25" x14ac:dyDescent="0.2">
      <c r="A41" s="36" t="s">
        <v>103</v>
      </c>
      <c r="B41" s="31" t="s">
        <v>104</v>
      </c>
      <c r="C41" s="32" t="s">
        <v>57</v>
      </c>
      <c r="D41" s="37">
        <v>0</v>
      </c>
      <c r="E41" s="37">
        <f t="shared" si="11"/>
        <v>0</v>
      </c>
      <c r="F41" s="37">
        <v>0</v>
      </c>
      <c r="G41" s="37">
        <v>0</v>
      </c>
      <c r="H41" s="37">
        <f t="shared" si="12"/>
        <v>0</v>
      </c>
      <c r="I41" s="37">
        <v>0</v>
      </c>
      <c r="J41" s="37">
        <v>0</v>
      </c>
      <c r="K41" s="37">
        <v>0</v>
      </c>
      <c r="L41" s="37">
        <v>0</v>
      </c>
      <c r="M41" s="37">
        <v>0</v>
      </c>
      <c r="N41" s="37">
        <v>0</v>
      </c>
      <c r="O41" s="37">
        <v>0</v>
      </c>
      <c r="P41" s="37">
        <v>0</v>
      </c>
      <c r="Q41" s="37">
        <v>0</v>
      </c>
      <c r="R41" s="37">
        <v>0</v>
      </c>
      <c r="S41" s="37">
        <v>0</v>
      </c>
      <c r="T41" s="37">
        <v>0</v>
      </c>
      <c r="U41" s="37">
        <v>0</v>
      </c>
      <c r="V41" s="37">
        <v>0</v>
      </c>
      <c r="W41" s="37">
        <v>0</v>
      </c>
      <c r="X41" s="37">
        <v>0</v>
      </c>
    </row>
    <row r="42" spans="1:24" ht="15.75" x14ac:dyDescent="0.2">
      <c r="A42" s="36" t="s">
        <v>105</v>
      </c>
      <c r="B42" s="31" t="s">
        <v>106</v>
      </c>
      <c r="C42" s="32" t="s">
        <v>57</v>
      </c>
      <c r="D42" s="37">
        <v>0</v>
      </c>
      <c r="E42" s="37">
        <f t="shared" si="11"/>
        <v>0</v>
      </c>
      <c r="F42" s="37">
        <v>0</v>
      </c>
      <c r="G42" s="37">
        <v>0</v>
      </c>
      <c r="H42" s="37">
        <f t="shared" si="12"/>
        <v>0</v>
      </c>
      <c r="I42" s="37">
        <v>0</v>
      </c>
      <c r="J42" s="37">
        <f>J43+J51</f>
        <v>11.370000000000001</v>
      </c>
      <c r="K42" s="37">
        <f t="shared" ref="K42:L42" si="13">K43+K51</f>
        <v>8.5699999999999985</v>
      </c>
      <c r="L42" s="37">
        <f t="shared" si="13"/>
        <v>2</v>
      </c>
      <c r="M42" s="37">
        <v>0</v>
      </c>
      <c r="N42" s="37">
        <v>0</v>
      </c>
      <c r="O42" s="37">
        <v>0</v>
      </c>
      <c r="P42" s="37">
        <v>0</v>
      </c>
      <c r="Q42" s="37">
        <v>0</v>
      </c>
      <c r="R42" s="37">
        <v>0</v>
      </c>
      <c r="S42" s="37">
        <v>0</v>
      </c>
      <c r="T42" s="37">
        <v>0</v>
      </c>
      <c r="U42" s="37">
        <v>0</v>
      </c>
      <c r="V42" s="37">
        <v>0</v>
      </c>
      <c r="W42" s="37">
        <v>0</v>
      </c>
      <c r="X42" s="37">
        <v>0</v>
      </c>
    </row>
    <row r="43" spans="1:24" ht="31.5" x14ac:dyDescent="0.2">
      <c r="A43" s="36" t="s">
        <v>107</v>
      </c>
      <c r="B43" s="31" t="s">
        <v>108</v>
      </c>
      <c r="C43" s="32" t="s">
        <v>57</v>
      </c>
      <c r="D43" s="37">
        <v>0</v>
      </c>
      <c r="E43" s="37">
        <f t="shared" si="11"/>
        <v>0</v>
      </c>
      <c r="F43" s="37">
        <v>0</v>
      </c>
      <c r="G43" s="37">
        <v>0</v>
      </c>
      <c r="H43" s="37">
        <f t="shared" si="12"/>
        <v>0</v>
      </c>
      <c r="I43" s="37">
        <v>0</v>
      </c>
      <c r="J43" s="37">
        <f>J44</f>
        <v>10.4</v>
      </c>
      <c r="K43" s="37">
        <f t="shared" ref="K43:L43" si="14">K44</f>
        <v>0.17</v>
      </c>
      <c r="L43" s="37">
        <f t="shared" si="14"/>
        <v>2</v>
      </c>
      <c r="M43" s="37">
        <v>0</v>
      </c>
      <c r="N43" s="37">
        <v>0</v>
      </c>
      <c r="O43" s="37">
        <v>0</v>
      </c>
      <c r="P43" s="37">
        <v>0</v>
      </c>
      <c r="Q43" s="37">
        <v>0</v>
      </c>
      <c r="R43" s="37">
        <v>0</v>
      </c>
      <c r="S43" s="37">
        <v>0</v>
      </c>
      <c r="T43" s="37">
        <v>0</v>
      </c>
      <c r="U43" s="37">
        <v>0</v>
      </c>
      <c r="V43" s="37">
        <v>0</v>
      </c>
      <c r="W43" s="37">
        <v>0</v>
      </c>
      <c r="X43" s="37">
        <v>0</v>
      </c>
    </row>
    <row r="44" spans="1:24" ht="15.75" x14ac:dyDescent="0.2">
      <c r="A44" s="36" t="s">
        <v>109</v>
      </c>
      <c r="B44" s="31" t="s">
        <v>110</v>
      </c>
      <c r="C44" s="32" t="s">
        <v>57</v>
      </c>
      <c r="D44" s="37">
        <v>0</v>
      </c>
      <c r="E44" s="37">
        <f t="shared" si="11"/>
        <v>0</v>
      </c>
      <c r="F44" s="37">
        <v>0</v>
      </c>
      <c r="G44" s="37">
        <v>0</v>
      </c>
      <c r="H44" s="37">
        <f t="shared" si="12"/>
        <v>0</v>
      </c>
      <c r="I44" s="37">
        <v>0</v>
      </c>
      <c r="J44" s="37">
        <f>J46+J49</f>
        <v>10.4</v>
      </c>
      <c r="K44" s="37">
        <f t="shared" ref="K44" si="15">K46+K49</f>
        <v>0.17</v>
      </c>
      <c r="L44" s="37">
        <f>L48</f>
        <v>2</v>
      </c>
      <c r="M44" s="37">
        <v>0</v>
      </c>
      <c r="N44" s="37">
        <v>0</v>
      </c>
      <c r="O44" s="37">
        <v>0</v>
      </c>
      <c r="P44" s="37">
        <v>0</v>
      </c>
      <c r="Q44" s="37">
        <v>0</v>
      </c>
      <c r="R44" s="37">
        <v>0</v>
      </c>
      <c r="S44" s="37">
        <v>0</v>
      </c>
      <c r="T44" s="37">
        <v>0</v>
      </c>
      <c r="U44" s="37">
        <v>0</v>
      </c>
      <c r="V44" s="37">
        <v>0</v>
      </c>
      <c r="W44" s="37">
        <v>0</v>
      </c>
      <c r="X44" s="37">
        <v>0</v>
      </c>
    </row>
    <row r="45" spans="1:24" ht="63" x14ac:dyDescent="0.2">
      <c r="A45" s="36" t="s">
        <v>109</v>
      </c>
      <c r="B45" s="31" t="s">
        <v>111</v>
      </c>
      <c r="C45" s="32" t="s">
        <v>112</v>
      </c>
      <c r="D45" s="37">
        <v>0</v>
      </c>
      <c r="E45" s="37">
        <f t="shared" si="11"/>
        <v>0</v>
      </c>
      <c r="F45" s="37">
        <v>0</v>
      </c>
      <c r="G45" s="37">
        <v>0</v>
      </c>
      <c r="H45" s="37">
        <f t="shared" si="12"/>
        <v>0</v>
      </c>
      <c r="I45" s="37">
        <v>0</v>
      </c>
      <c r="J45" s="37">
        <v>0</v>
      </c>
      <c r="K45" s="37">
        <v>0</v>
      </c>
      <c r="L45" s="37">
        <v>0</v>
      </c>
      <c r="M45" s="37">
        <v>0</v>
      </c>
      <c r="N45" s="37">
        <v>0</v>
      </c>
      <c r="O45" s="37">
        <v>0</v>
      </c>
      <c r="P45" s="37">
        <v>0</v>
      </c>
      <c r="Q45" s="37">
        <v>0</v>
      </c>
      <c r="R45" s="37">
        <v>0</v>
      </c>
      <c r="S45" s="37">
        <v>0</v>
      </c>
      <c r="T45" s="37">
        <v>0</v>
      </c>
      <c r="U45" s="37">
        <v>0</v>
      </c>
      <c r="V45" s="37">
        <v>0</v>
      </c>
      <c r="W45" s="37">
        <v>0</v>
      </c>
      <c r="X45" s="37">
        <v>0</v>
      </c>
    </row>
    <row r="46" spans="1:24" ht="63" x14ac:dyDescent="0.2">
      <c r="A46" s="36" t="s">
        <v>109</v>
      </c>
      <c r="B46" s="31" t="s">
        <v>114</v>
      </c>
      <c r="C46" s="32" t="s">
        <v>115</v>
      </c>
      <c r="D46" s="37">
        <f t="shared" ref="D46:X46" si="16">D47</f>
        <v>0</v>
      </c>
      <c r="E46" s="37">
        <f t="shared" si="11"/>
        <v>0</v>
      </c>
      <c r="F46" s="37">
        <f t="shared" si="16"/>
        <v>0</v>
      </c>
      <c r="G46" s="37">
        <f t="shared" si="16"/>
        <v>0</v>
      </c>
      <c r="H46" s="37">
        <f t="shared" si="12"/>
        <v>0</v>
      </c>
      <c r="I46" s="37">
        <f t="shared" si="16"/>
        <v>0</v>
      </c>
      <c r="J46" s="37">
        <f t="shared" si="16"/>
        <v>10</v>
      </c>
      <c r="K46" s="37">
        <f t="shared" si="16"/>
        <v>0</v>
      </c>
      <c r="L46" s="37">
        <v>0</v>
      </c>
      <c r="M46" s="37">
        <f t="shared" si="16"/>
        <v>0</v>
      </c>
      <c r="N46" s="37">
        <f t="shared" si="16"/>
        <v>0</v>
      </c>
      <c r="O46" s="37">
        <f t="shared" si="16"/>
        <v>0</v>
      </c>
      <c r="P46" s="37">
        <f t="shared" si="16"/>
        <v>0</v>
      </c>
      <c r="Q46" s="37">
        <f t="shared" si="16"/>
        <v>0</v>
      </c>
      <c r="R46" s="37">
        <f t="shared" si="16"/>
        <v>0</v>
      </c>
      <c r="S46" s="37">
        <f t="shared" si="16"/>
        <v>0</v>
      </c>
      <c r="T46" s="37">
        <f t="shared" si="16"/>
        <v>0</v>
      </c>
      <c r="U46" s="37">
        <f t="shared" si="16"/>
        <v>0</v>
      </c>
      <c r="V46" s="37">
        <f t="shared" si="16"/>
        <v>0</v>
      </c>
      <c r="W46" s="37">
        <f t="shared" si="16"/>
        <v>0</v>
      </c>
      <c r="X46" s="37">
        <f t="shared" si="16"/>
        <v>0</v>
      </c>
    </row>
    <row r="47" spans="1:24" ht="47.25" x14ac:dyDescent="0.2">
      <c r="A47" s="36" t="s">
        <v>109</v>
      </c>
      <c r="B47" s="31" t="s">
        <v>117</v>
      </c>
      <c r="C47" s="32" t="s">
        <v>118</v>
      </c>
      <c r="D47" s="37">
        <f t="shared" ref="D47:X47" si="17">SUM(D48:D48)</f>
        <v>0</v>
      </c>
      <c r="E47" s="37">
        <f t="shared" si="11"/>
        <v>0</v>
      </c>
      <c r="F47" s="37">
        <f t="shared" si="17"/>
        <v>0</v>
      </c>
      <c r="G47" s="37">
        <f t="shared" si="17"/>
        <v>0</v>
      </c>
      <c r="H47" s="37">
        <f t="shared" si="12"/>
        <v>0</v>
      </c>
      <c r="I47" s="37">
        <f t="shared" si="17"/>
        <v>0</v>
      </c>
      <c r="J47" s="37">
        <v>10</v>
      </c>
      <c r="K47" s="37">
        <f t="shared" si="17"/>
        <v>0</v>
      </c>
      <c r="L47" s="37">
        <v>0</v>
      </c>
      <c r="M47" s="37">
        <f t="shared" si="17"/>
        <v>0</v>
      </c>
      <c r="N47" s="37">
        <f t="shared" si="17"/>
        <v>0</v>
      </c>
      <c r="O47" s="37">
        <f t="shared" si="17"/>
        <v>0</v>
      </c>
      <c r="P47" s="37">
        <f t="shared" si="17"/>
        <v>0</v>
      </c>
      <c r="Q47" s="37">
        <f t="shared" si="17"/>
        <v>0</v>
      </c>
      <c r="R47" s="37">
        <f t="shared" si="17"/>
        <v>0</v>
      </c>
      <c r="S47" s="37">
        <f t="shared" si="17"/>
        <v>0</v>
      </c>
      <c r="T47" s="37">
        <f t="shared" si="17"/>
        <v>0</v>
      </c>
      <c r="U47" s="37">
        <f t="shared" si="17"/>
        <v>0</v>
      </c>
      <c r="V47" s="37">
        <f t="shared" si="17"/>
        <v>0</v>
      </c>
      <c r="W47" s="37">
        <f t="shared" si="17"/>
        <v>0</v>
      </c>
      <c r="X47" s="37">
        <f t="shared" si="17"/>
        <v>0</v>
      </c>
    </row>
    <row r="48" spans="1:24" ht="47.25" x14ac:dyDescent="0.2">
      <c r="A48" s="36" t="s">
        <v>109</v>
      </c>
      <c r="B48" s="31" t="s">
        <v>119</v>
      </c>
      <c r="C48" s="32" t="s">
        <v>120</v>
      </c>
      <c r="D48" s="37">
        <v>0</v>
      </c>
      <c r="E48" s="37">
        <f t="shared" si="11"/>
        <v>0</v>
      </c>
      <c r="F48" s="37">
        <v>0</v>
      </c>
      <c r="G48" s="37">
        <v>0</v>
      </c>
      <c r="H48" s="37">
        <f t="shared" si="12"/>
        <v>0</v>
      </c>
      <c r="I48" s="37">
        <v>0</v>
      </c>
      <c r="J48" s="37">
        <v>0</v>
      </c>
      <c r="K48" s="37">
        <v>0</v>
      </c>
      <c r="L48" s="37">
        <v>2</v>
      </c>
      <c r="M48" s="37">
        <v>0</v>
      </c>
      <c r="N48" s="37">
        <v>0</v>
      </c>
      <c r="O48" s="37">
        <v>0</v>
      </c>
      <c r="P48" s="37">
        <v>0</v>
      </c>
      <c r="Q48" s="37">
        <v>0</v>
      </c>
      <c r="R48" s="37">
        <v>0</v>
      </c>
      <c r="S48" s="37">
        <v>0</v>
      </c>
      <c r="T48" s="37">
        <v>0</v>
      </c>
      <c r="U48" s="37">
        <v>0</v>
      </c>
      <c r="V48" s="37">
        <v>0</v>
      </c>
      <c r="W48" s="37">
        <v>0</v>
      </c>
      <c r="X48" s="37">
        <v>0</v>
      </c>
    </row>
    <row r="49" spans="1:24" ht="47.25" x14ac:dyDescent="0.2">
      <c r="A49" s="36" t="s">
        <v>109</v>
      </c>
      <c r="B49" s="31" t="s">
        <v>121</v>
      </c>
      <c r="C49" s="32" t="s">
        <v>122</v>
      </c>
      <c r="D49" s="37">
        <v>0</v>
      </c>
      <c r="E49" s="37">
        <f t="shared" si="11"/>
        <v>0</v>
      </c>
      <c r="F49" s="37">
        <v>0</v>
      </c>
      <c r="G49" s="37">
        <v>0</v>
      </c>
      <c r="H49" s="37">
        <f t="shared" si="12"/>
        <v>0</v>
      </c>
      <c r="I49" s="37">
        <v>0</v>
      </c>
      <c r="J49" s="37">
        <v>0.4</v>
      </c>
      <c r="K49" s="37">
        <v>0.17</v>
      </c>
      <c r="L49" s="37">
        <v>0</v>
      </c>
      <c r="M49" s="37">
        <v>0</v>
      </c>
      <c r="N49" s="37">
        <v>0</v>
      </c>
      <c r="O49" s="37">
        <v>0</v>
      </c>
      <c r="P49" s="37">
        <v>0</v>
      </c>
      <c r="Q49" s="37">
        <v>0</v>
      </c>
      <c r="R49" s="37">
        <v>0</v>
      </c>
      <c r="S49" s="37">
        <v>0</v>
      </c>
      <c r="T49" s="37">
        <v>0</v>
      </c>
      <c r="U49" s="37">
        <v>0</v>
      </c>
      <c r="V49" s="37">
        <v>0</v>
      </c>
      <c r="W49" s="37">
        <v>0</v>
      </c>
      <c r="X49" s="37">
        <v>0</v>
      </c>
    </row>
    <row r="50" spans="1:24" ht="31.5" x14ac:dyDescent="0.2">
      <c r="A50" s="30" t="s">
        <v>123</v>
      </c>
      <c r="B50" s="31" t="s">
        <v>124</v>
      </c>
      <c r="C50" s="32" t="s">
        <v>57</v>
      </c>
      <c r="D50" s="37">
        <v>0</v>
      </c>
      <c r="E50" s="37">
        <f t="shared" si="11"/>
        <v>0</v>
      </c>
      <c r="F50" s="37">
        <v>0</v>
      </c>
      <c r="G50" s="37">
        <v>0</v>
      </c>
      <c r="H50" s="37">
        <f t="shared" si="12"/>
        <v>0</v>
      </c>
      <c r="I50" s="37">
        <v>0</v>
      </c>
      <c r="J50" s="37">
        <v>0</v>
      </c>
      <c r="K50" s="37">
        <v>0</v>
      </c>
      <c r="L50" s="37">
        <v>0</v>
      </c>
      <c r="M50" s="37">
        <v>0</v>
      </c>
      <c r="N50" s="37">
        <v>0</v>
      </c>
      <c r="O50" s="37">
        <v>0</v>
      </c>
      <c r="P50" s="37">
        <v>0</v>
      </c>
      <c r="Q50" s="37">
        <v>0</v>
      </c>
      <c r="R50" s="37">
        <v>0</v>
      </c>
      <c r="S50" s="37">
        <v>0</v>
      </c>
      <c r="T50" s="37">
        <v>0</v>
      </c>
      <c r="U50" s="37">
        <v>0</v>
      </c>
      <c r="V50" s="37">
        <v>0</v>
      </c>
      <c r="W50" s="37">
        <v>0</v>
      </c>
      <c r="X50" s="37">
        <v>0</v>
      </c>
    </row>
    <row r="51" spans="1:24" ht="31.5" x14ac:dyDescent="0.2">
      <c r="A51" s="36" t="s">
        <v>125</v>
      </c>
      <c r="B51" s="31" t="s">
        <v>126</v>
      </c>
      <c r="C51" s="32" t="s">
        <v>57</v>
      </c>
      <c r="D51" s="37">
        <v>0</v>
      </c>
      <c r="E51" s="37">
        <f t="shared" si="11"/>
        <v>0</v>
      </c>
      <c r="F51" s="37">
        <v>0</v>
      </c>
      <c r="G51" s="37">
        <v>0</v>
      </c>
      <c r="H51" s="37">
        <f t="shared" si="12"/>
        <v>0</v>
      </c>
      <c r="I51" s="37">
        <v>0</v>
      </c>
      <c r="J51" s="37">
        <f>J53</f>
        <v>0.97</v>
      </c>
      <c r="K51" s="37">
        <f t="shared" ref="K51:L51" si="18">K53</f>
        <v>8.3999999999999986</v>
      </c>
      <c r="L51" s="37">
        <f t="shared" si="18"/>
        <v>0</v>
      </c>
      <c r="M51" s="37">
        <v>0</v>
      </c>
      <c r="N51" s="37">
        <v>0</v>
      </c>
      <c r="O51" s="37">
        <v>0</v>
      </c>
      <c r="P51" s="37">
        <v>0</v>
      </c>
      <c r="Q51" s="37">
        <v>0</v>
      </c>
      <c r="R51" s="37">
        <v>0</v>
      </c>
      <c r="S51" s="37">
        <v>0</v>
      </c>
      <c r="T51" s="37">
        <v>0</v>
      </c>
      <c r="U51" s="37">
        <v>0</v>
      </c>
      <c r="V51" s="37">
        <v>0</v>
      </c>
      <c r="W51" s="37">
        <v>0</v>
      </c>
      <c r="X51" s="37">
        <v>0</v>
      </c>
    </row>
    <row r="52" spans="1:24" ht="15.75" x14ac:dyDescent="0.2">
      <c r="A52" s="36" t="s">
        <v>127</v>
      </c>
      <c r="B52" s="31" t="s">
        <v>128</v>
      </c>
      <c r="C52" s="32" t="s">
        <v>57</v>
      </c>
      <c r="D52" s="37">
        <v>0</v>
      </c>
      <c r="E52" s="37">
        <f t="shared" si="11"/>
        <v>0</v>
      </c>
      <c r="F52" s="37">
        <v>0</v>
      </c>
      <c r="G52" s="37">
        <v>0</v>
      </c>
      <c r="H52" s="37">
        <f t="shared" si="12"/>
        <v>0</v>
      </c>
      <c r="I52" s="37">
        <v>0</v>
      </c>
      <c r="J52" s="37">
        <v>0</v>
      </c>
      <c r="K52" s="37">
        <v>0</v>
      </c>
      <c r="L52" s="37">
        <v>0</v>
      </c>
      <c r="M52" s="37">
        <v>0</v>
      </c>
      <c r="N52" s="37">
        <v>0</v>
      </c>
      <c r="O52" s="37">
        <v>0</v>
      </c>
      <c r="P52" s="37">
        <v>0</v>
      </c>
      <c r="Q52" s="37">
        <v>0</v>
      </c>
      <c r="R52" s="37">
        <v>0</v>
      </c>
      <c r="S52" s="37">
        <v>0</v>
      </c>
      <c r="T52" s="37">
        <v>0</v>
      </c>
      <c r="U52" s="37">
        <v>0</v>
      </c>
      <c r="V52" s="37">
        <v>0</v>
      </c>
      <c r="W52" s="37">
        <v>0</v>
      </c>
      <c r="X52" s="37">
        <v>0</v>
      </c>
    </row>
    <row r="53" spans="1:24" ht="15.75" x14ac:dyDescent="0.2">
      <c r="A53" s="30" t="s">
        <v>129</v>
      </c>
      <c r="B53" s="31" t="s">
        <v>130</v>
      </c>
      <c r="C53" s="32" t="s">
        <v>57</v>
      </c>
      <c r="D53" s="37">
        <v>0</v>
      </c>
      <c r="E53" s="37">
        <f t="shared" si="11"/>
        <v>0</v>
      </c>
      <c r="F53" s="37">
        <v>0</v>
      </c>
      <c r="G53" s="37">
        <v>0</v>
      </c>
      <c r="H53" s="37">
        <f t="shared" si="12"/>
        <v>0</v>
      </c>
      <c r="I53" s="37">
        <v>0</v>
      </c>
      <c r="J53" s="37">
        <f>SUM(J54:J57)</f>
        <v>0.97</v>
      </c>
      <c r="K53" s="37">
        <f t="shared" ref="K53:L53" si="19">SUM(K54:K57)</f>
        <v>8.3999999999999986</v>
      </c>
      <c r="L53" s="37">
        <f t="shared" si="19"/>
        <v>0</v>
      </c>
      <c r="M53" s="37">
        <f>SUM(M54:M57)</f>
        <v>0</v>
      </c>
      <c r="N53" s="37">
        <v>0</v>
      </c>
      <c r="O53" s="37">
        <v>0</v>
      </c>
      <c r="P53" s="37">
        <v>0</v>
      </c>
      <c r="Q53" s="37">
        <v>0</v>
      </c>
      <c r="R53" s="37">
        <v>0</v>
      </c>
      <c r="S53" s="37">
        <v>0</v>
      </c>
      <c r="T53" s="37">
        <v>0</v>
      </c>
      <c r="U53" s="37">
        <v>0</v>
      </c>
      <c r="V53" s="37">
        <v>0</v>
      </c>
      <c r="W53" s="37">
        <v>0</v>
      </c>
      <c r="X53" s="37">
        <v>0</v>
      </c>
    </row>
    <row r="54" spans="1:24" ht="63" x14ac:dyDescent="0.2">
      <c r="A54" s="38" t="s">
        <v>129</v>
      </c>
      <c r="B54" s="39" t="s">
        <v>131</v>
      </c>
      <c r="C54" s="40" t="s">
        <v>132</v>
      </c>
      <c r="D54" s="37">
        <v>0</v>
      </c>
      <c r="E54" s="37">
        <f t="shared" si="11"/>
        <v>0</v>
      </c>
      <c r="F54" s="37">
        <v>0</v>
      </c>
      <c r="G54" s="37">
        <v>0</v>
      </c>
      <c r="H54" s="37">
        <f t="shared" si="12"/>
        <v>0</v>
      </c>
      <c r="I54" s="37">
        <v>0</v>
      </c>
      <c r="J54" s="37">
        <v>0.41</v>
      </c>
      <c r="K54" s="37">
        <v>1.1000000000000001</v>
      </c>
      <c r="L54" s="37">
        <v>0</v>
      </c>
      <c r="M54" s="37">
        <v>0</v>
      </c>
      <c r="N54" s="37">
        <v>0</v>
      </c>
      <c r="O54" s="37">
        <v>0</v>
      </c>
      <c r="P54" s="37">
        <v>0</v>
      </c>
      <c r="Q54" s="37">
        <v>0</v>
      </c>
      <c r="R54" s="37">
        <v>0</v>
      </c>
      <c r="S54" s="37">
        <v>0</v>
      </c>
      <c r="T54" s="37">
        <v>0</v>
      </c>
      <c r="U54" s="37">
        <v>0</v>
      </c>
      <c r="V54" s="37">
        <v>0</v>
      </c>
      <c r="W54" s="37">
        <v>0</v>
      </c>
      <c r="X54" s="37">
        <v>0</v>
      </c>
    </row>
    <row r="55" spans="1:24" ht="63" x14ac:dyDescent="0.2">
      <c r="A55" s="38" t="s">
        <v>129</v>
      </c>
      <c r="B55" s="39" t="s">
        <v>133</v>
      </c>
      <c r="C55" s="40" t="s">
        <v>134</v>
      </c>
      <c r="D55" s="37">
        <v>0</v>
      </c>
      <c r="E55" s="37">
        <f t="shared" si="11"/>
        <v>0</v>
      </c>
      <c r="F55" s="37">
        <v>0</v>
      </c>
      <c r="G55" s="37">
        <v>0</v>
      </c>
      <c r="H55" s="37">
        <f t="shared" si="12"/>
        <v>0</v>
      </c>
      <c r="I55" s="37">
        <v>0</v>
      </c>
      <c r="J55" s="37">
        <v>0.16</v>
      </c>
      <c r="K55" s="37">
        <v>4.25</v>
      </c>
      <c r="L55" s="37">
        <v>0</v>
      </c>
      <c r="M55" s="37">
        <v>0</v>
      </c>
      <c r="N55" s="37">
        <v>0</v>
      </c>
      <c r="O55" s="37">
        <v>0</v>
      </c>
      <c r="P55" s="37">
        <v>0</v>
      </c>
      <c r="Q55" s="37">
        <v>0</v>
      </c>
      <c r="R55" s="37">
        <v>0</v>
      </c>
      <c r="S55" s="37">
        <v>0</v>
      </c>
      <c r="T55" s="37">
        <v>0</v>
      </c>
      <c r="U55" s="37">
        <v>0</v>
      </c>
      <c r="V55" s="37">
        <v>0</v>
      </c>
      <c r="W55" s="37">
        <v>0</v>
      </c>
      <c r="X55" s="37">
        <v>0</v>
      </c>
    </row>
    <row r="56" spans="1:24" ht="63" x14ac:dyDescent="0.2">
      <c r="A56" s="38" t="s">
        <v>129</v>
      </c>
      <c r="B56" s="39" t="s">
        <v>135</v>
      </c>
      <c r="C56" s="40" t="s">
        <v>136</v>
      </c>
      <c r="D56" s="37">
        <v>0</v>
      </c>
      <c r="E56" s="37">
        <f t="shared" si="11"/>
        <v>0</v>
      </c>
      <c r="F56" s="37">
        <v>0</v>
      </c>
      <c r="G56" s="37">
        <v>0</v>
      </c>
      <c r="H56" s="37">
        <f t="shared" si="12"/>
        <v>0</v>
      </c>
      <c r="I56" s="37">
        <v>0</v>
      </c>
      <c r="J56" s="37">
        <v>0.4</v>
      </c>
      <c r="K56" s="37">
        <v>3.05</v>
      </c>
      <c r="L56" s="37">
        <v>0</v>
      </c>
      <c r="M56" s="37">
        <v>0</v>
      </c>
      <c r="N56" s="37">
        <v>0</v>
      </c>
      <c r="O56" s="37">
        <v>0</v>
      </c>
      <c r="P56" s="37">
        <v>0</v>
      </c>
      <c r="Q56" s="37">
        <v>0</v>
      </c>
      <c r="R56" s="37">
        <v>0</v>
      </c>
      <c r="S56" s="37">
        <v>0</v>
      </c>
      <c r="T56" s="37">
        <v>0</v>
      </c>
      <c r="U56" s="37">
        <v>0</v>
      </c>
      <c r="V56" s="37">
        <v>0</v>
      </c>
      <c r="W56" s="37">
        <v>0</v>
      </c>
      <c r="X56" s="37">
        <v>0</v>
      </c>
    </row>
    <row r="57" spans="1:24" ht="47.25" x14ac:dyDescent="0.2">
      <c r="A57" s="38" t="s">
        <v>129</v>
      </c>
      <c r="B57" s="39" t="s">
        <v>137</v>
      </c>
      <c r="C57" s="40" t="s">
        <v>138</v>
      </c>
      <c r="D57" s="37">
        <v>0</v>
      </c>
      <c r="E57" s="37">
        <f t="shared" si="11"/>
        <v>0</v>
      </c>
      <c r="F57" s="37">
        <v>0</v>
      </c>
      <c r="G57" s="37">
        <v>0</v>
      </c>
      <c r="H57" s="37">
        <f t="shared" si="12"/>
        <v>0</v>
      </c>
      <c r="I57" s="37">
        <v>0</v>
      </c>
      <c r="J57" s="37">
        <v>0</v>
      </c>
      <c r="K57" s="37">
        <v>0</v>
      </c>
      <c r="L57" s="37">
        <v>0</v>
      </c>
      <c r="M57" s="37">
        <v>0</v>
      </c>
      <c r="N57" s="37">
        <v>0</v>
      </c>
      <c r="O57" s="37">
        <v>0</v>
      </c>
      <c r="P57" s="37">
        <v>0</v>
      </c>
      <c r="Q57" s="37">
        <v>0</v>
      </c>
      <c r="R57" s="37">
        <v>0</v>
      </c>
      <c r="S57" s="37">
        <v>0</v>
      </c>
      <c r="T57" s="37">
        <v>0</v>
      </c>
      <c r="U57" s="37">
        <v>0</v>
      </c>
      <c r="V57" s="37">
        <v>0</v>
      </c>
      <c r="W57" s="37">
        <v>0</v>
      </c>
      <c r="X57" s="37">
        <v>0</v>
      </c>
    </row>
    <row r="58" spans="1:24" ht="15.75" x14ac:dyDescent="0.2">
      <c r="A58" s="30" t="s">
        <v>139</v>
      </c>
      <c r="B58" s="31" t="s">
        <v>140</v>
      </c>
      <c r="C58" s="32" t="s">
        <v>57</v>
      </c>
      <c r="D58" s="37">
        <v>0</v>
      </c>
      <c r="E58" s="37">
        <f t="shared" si="11"/>
        <v>0</v>
      </c>
      <c r="F58" s="37">
        <v>0</v>
      </c>
      <c r="G58" s="37">
        <v>0</v>
      </c>
      <c r="H58" s="37">
        <f t="shared" si="12"/>
        <v>0</v>
      </c>
      <c r="I58" s="37">
        <v>0</v>
      </c>
      <c r="J58" s="37">
        <v>0</v>
      </c>
      <c r="K58" s="37">
        <v>0</v>
      </c>
      <c r="L58" s="37">
        <v>0</v>
      </c>
      <c r="M58" s="37">
        <v>0</v>
      </c>
      <c r="N58" s="37">
        <v>0</v>
      </c>
      <c r="O58" s="37">
        <v>0</v>
      </c>
      <c r="P58" s="37">
        <v>0</v>
      </c>
      <c r="Q58" s="37">
        <v>0</v>
      </c>
      <c r="R58" s="37">
        <v>0</v>
      </c>
      <c r="S58" s="37">
        <v>0</v>
      </c>
      <c r="T58" s="37">
        <v>0</v>
      </c>
      <c r="U58" s="37">
        <v>0</v>
      </c>
      <c r="V58" s="37">
        <v>0</v>
      </c>
      <c r="W58" s="37">
        <v>0</v>
      </c>
      <c r="X58" s="37">
        <v>0</v>
      </c>
    </row>
    <row r="59" spans="1:24" ht="15.75" x14ac:dyDescent="0.2">
      <c r="A59" s="30" t="s">
        <v>141</v>
      </c>
      <c r="B59" s="31" t="s">
        <v>142</v>
      </c>
      <c r="C59" s="32" t="s">
        <v>57</v>
      </c>
      <c r="D59" s="37">
        <v>0</v>
      </c>
      <c r="E59" s="37">
        <f t="shared" si="11"/>
        <v>0</v>
      </c>
      <c r="F59" s="37">
        <v>0</v>
      </c>
      <c r="G59" s="37">
        <v>0</v>
      </c>
      <c r="H59" s="37">
        <f t="shared" si="12"/>
        <v>0</v>
      </c>
      <c r="I59" s="37">
        <v>0</v>
      </c>
      <c r="J59" s="37">
        <v>0</v>
      </c>
      <c r="K59" s="37">
        <v>0</v>
      </c>
      <c r="L59" s="37">
        <v>0</v>
      </c>
      <c r="M59" s="37">
        <v>0</v>
      </c>
      <c r="N59" s="37">
        <v>0</v>
      </c>
      <c r="O59" s="37">
        <v>0</v>
      </c>
      <c r="P59" s="37">
        <v>0</v>
      </c>
      <c r="Q59" s="37">
        <v>0</v>
      </c>
      <c r="R59" s="37">
        <v>0</v>
      </c>
      <c r="S59" s="37">
        <v>0</v>
      </c>
      <c r="T59" s="37">
        <v>0</v>
      </c>
      <c r="U59" s="37">
        <v>0</v>
      </c>
      <c r="V59" s="37">
        <v>0</v>
      </c>
      <c r="W59" s="37">
        <v>0</v>
      </c>
      <c r="X59" s="37">
        <v>0</v>
      </c>
    </row>
    <row r="60" spans="1:24" ht="15.75" x14ac:dyDescent="0.2">
      <c r="A60" s="30" t="s">
        <v>143</v>
      </c>
      <c r="B60" s="31" t="s">
        <v>144</v>
      </c>
      <c r="C60" s="32" t="s">
        <v>57</v>
      </c>
      <c r="D60" s="37">
        <v>0</v>
      </c>
      <c r="E60" s="37">
        <f t="shared" si="11"/>
        <v>0</v>
      </c>
      <c r="F60" s="37">
        <v>0</v>
      </c>
      <c r="G60" s="37">
        <v>0</v>
      </c>
      <c r="H60" s="37">
        <f t="shared" si="12"/>
        <v>0</v>
      </c>
      <c r="I60" s="37">
        <v>0</v>
      </c>
      <c r="J60" s="37">
        <v>0</v>
      </c>
      <c r="K60" s="37">
        <v>0</v>
      </c>
      <c r="L60" s="37">
        <v>0</v>
      </c>
      <c r="M60" s="37">
        <v>0</v>
      </c>
      <c r="N60" s="37">
        <v>0</v>
      </c>
      <c r="O60" s="37">
        <v>0</v>
      </c>
      <c r="P60" s="37">
        <v>0</v>
      </c>
      <c r="Q60" s="37">
        <v>0</v>
      </c>
      <c r="R60" s="37">
        <v>0</v>
      </c>
      <c r="S60" s="37">
        <v>0</v>
      </c>
      <c r="T60" s="37">
        <v>0</v>
      </c>
      <c r="U60" s="37">
        <v>0</v>
      </c>
      <c r="V60" s="37">
        <v>0</v>
      </c>
      <c r="W60" s="37">
        <v>0</v>
      </c>
      <c r="X60" s="37">
        <v>0</v>
      </c>
    </row>
    <row r="61" spans="1:24" ht="15.75" x14ac:dyDescent="0.2">
      <c r="A61" s="30" t="s">
        <v>145</v>
      </c>
      <c r="B61" s="31" t="s">
        <v>146</v>
      </c>
      <c r="C61" s="32" t="s">
        <v>57</v>
      </c>
      <c r="D61" s="37">
        <v>0</v>
      </c>
      <c r="E61" s="37">
        <f t="shared" si="11"/>
        <v>0</v>
      </c>
      <c r="F61" s="37">
        <v>0</v>
      </c>
      <c r="G61" s="37">
        <v>0</v>
      </c>
      <c r="H61" s="37">
        <f t="shared" si="12"/>
        <v>0</v>
      </c>
      <c r="I61" s="37">
        <v>0</v>
      </c>
      <c r="J61" s="37">
        <v>0</v>
      </c>
      <c r="K61" s="37">
        <v>0</v>
      </c>
      <c r="L61" s="37">
        <v>0</v>
      </c>
      <c r="M61" s="37">
        <v>0</v>
      </c>
      <c r="N61" s="37">
        <v>0</v>
      </c>
      <c r="O61" s="37">
        <v>0</v>
      </c>
      <c r="P61" s="37">
        <v>0</v>
      </c>
      <c r="Q61" s="37">
        <v>0</v>
      </c>
      <c r="R61" s="37">
        <v>0</v>
      </c>
      <c r="S61" s="37">
        <v>0</v>
      </c>
      <c r="T61" s="37">
        <v>0</v>
      </c>
      <c r="U61" s="37">
        <v>0</v>
      </c>
      <c r="V61" s="37">
        <v>0</v>
      </c>
      <c r="W61" s="37">
        <v>0</v>
      </c>
      <c r="X61" s="37">
        <v>0</v>
      </c>
    </row>
    <row r="62" spans="1:24" ht="15.75" x14ac:dyDescent="0.2">
      <c r="A62" s="30" t="s">
        <v>147</v>
      </c>
      <c r="B62" s="31" t="s">
        <v>148</v>
      </c>
      <c r="C62" s="32" t="s">
        <v>57</v>
      </c>
      <c r="D62" s="37">
        <v>0</v>
      </c>
      <c r="E62" s="37">
        <f t="shared" si="11"/>
        <v>0</v>
      </c>
      <c r="F62" s="37">
        <v>0</v>
      </c>
      <c r="G62" s="37">
        <v>0</v>
      </c>
      <c r="H62" s="37">
        <f t="shared" si="12"/>
        <v>0</v>
      </c>
      <c r="I62" s="37">
        <v>0</v>
      </c>
      <c r="J62" s="37">
        <v>0</v>
      </c>
      <c r="K62" s="37">
        <v>0</v>
      </c>
      <c r="L62" s="37">
        <v>0</v>
      </c>
      <c r="M62" s="37">
        <v>0</v>
      </c>
      <c r="N62" s="37">
        <v>0</v>
      </c>
      <c r="O62" s="37">
        <v>0</v>
      </c>
      <c r="P62" s="37">
        <v>0</v>
      </c>
      <c r="Q62" s="37">
        <v>0</v>
      </c>
      <c r="R62" s="37">
        <v>0</v>
      </c>
      <c r="S62" s="37">
        <v>0</v>
      </c>
      <c r="T62" s="37">
        <v>0</v>
      </c>
      <c r="U62" s="37">
        <v>0</v>
      </c>
      <c r="V62" s="37">
        <v>0</v>
      </c>
      <c r="W62" s="37">
        <v>0</v>
      </c>
      <c r="X62" s="37">
        <v>0</v>
      </c>
    </row>
    <row r="63" spans="1:24" ht="31.5" x14ac:dyDescent="0.2">
      <c r="A63" s="30" t="s">
        <v>149</v>
      </c>
      <c r="B63" s="31" t="s">
        <v>150</v>
      </c>
      <c r="C63" s="32" t="s">
        <v>57</v>
      </c>
      <c r="D63" s="37">
        <v>0</v>
      </c>
      <c r="E63" s="37">
        <f t="shared" si="11"/>
        <v>0</v>
      </c>
      <c r="F63" s="37">
        <v>0</v>
      </c>
      <c r="G63" s="37">
        <v>0</v>
      </c>
      <c r="H63" s="37">
        <f t="shared" si="12"/>
        <v>0</v>
      </c>
      <c r="I63" s="37">
        <v>0</v>
      </c>
      <c r="J63" s="37">
        <v>0</v>
      </c>
      <c r="K63" s="37">
        <v>0</v>
      </c>
      <c r="L63" s="37">
        <v>0</v>
      </c>
      <c r="M63" s="37">
        <v>0</v>
      </c>
      <c r="N63" s="37">
        <v>0</v>
      </c>
      <c r="O63" s="37">
        <v>0</v>
      </c>
      <c r="P63" s="37">
        <v>0</v>
      </c>
      <c r="Q63" s="37">
        <v>0</v>
      </c>
      <c r="R63" s="37">
        <v>0</v>
      </c>
      <c r="S63" s="37">
        <v>0</v>
      </c>
      <c r="T63" s="37">
        <v>0</v>
      </c>
      <c r="U63" s="37">
        <v>0</v>
      </c>
      <c r="V63" s="37">
        <v>0</v>
      </c>
      <c r="W63" s="37">
        <v>0</v>
      </c>
      <c r="X63" s="37">
        <v>0</v>
      </c>
    </row>
    <row r="64" spans="1:24" ht="31.5" x14ac:dyDescent="0.2">
      <c r="A64" s="30" t="s">
        <v>151</v>
      </c>
      <c r="B64" s="31" t="s">
        <v>152</v>
      </c>
      <c r="C64" s="32" t="s">
        <v>57</v>
      </c>
      <c r="D64" s="37">
        <v>0</v>
      </c>
      <c r="E64" s="37">
        <f t="shared" si="11"/>
        <v>0</v>
      </c>
      <c r="F64" s="37">
        <v>0</v>
      </c>
      <c r="G64" s="37">
        <v>0</v>
      </c>
      <c r="H64" s="37">
        <f t="shared" si="12"/>
        <v>0</v>
      </c>
      <c r="I64" s="37">
        <v>0</v>
      </c>
      <c r="J64" s="37">
        <v>0</v>
      </c>
      <c r="K64" s="37">
        <v>0</v>
      </c>
      <c r="L64" s="37">
        <v>0</v>
      </c>
      <c r="M64" s="37">
        <v>0</v>
      </c>
      <c r="N64" s="37">
        <v>0</v>
      </c>
      <c r="O64" s="37">
        <v>0</v>
      </c>
      <c r="P64" s="37">
        <v>0</v>
      </c>
      <c r="Q64" s="37">
        <v>0</v>
      </c>
      <c r="R64" s="37">
        <v>0</v>
      </c>
      <c r="S64" s="37">
        <v>0</v>
      </c>
      <c r="T64" s="37">
        <v>0</v>
      </c>
      <c r="U64" s="37">
        <v>0</v>
      </c>
      <c r="V64" s="37">
        <v>0</v>
      </c>
      <c r="W64" s="37">
        <v>0</v>
      </c>
      <c r="X64" s="37">
        <v>0</v>
      </c>
    </row>
    <row r="65" spans="1:24" ht="31.5" x14ac:dyDescent="0.2">
      <c r="A65" s="30" t="s">
        <v>153</v>
      </c>
      <c r="B65" s="31" t="s">
        <v>154</v>
      </c>
      <c r="C65" s="32" t="s">
        <v>57</v>
      </c>
      <c r="D65" s="37">
        <v>0</v>
      </c>
      <c r="E65" s="37">
        <f t="shared" si="11"/>
        <v>0</v>
      </c>
      <c r="F65" s="37">
        <v>0</v>
      </c>
      <c r="G65" s="37">
        <v>0</v>
      </c>
      <c r="H65" s="37">
        <f t="shared" si="12"/>
        <v>0</v>
      </c>
      <c r="I65" s="37">
        <v>0</v>
      </c>
      <c r="J65" s="37">
        <v>0</v>
      </c>
      <c r="K65" s="37">
        <v>0</v>
      </c>
      <c r="L65" s="37">
        <v>0</v>
      </c>
      <c r="M65" s="37">
        <v>0</v>
      </c>
      <c r="N65" s="37">
        <v>0</v>
      </c>
      <c r="O65" s="37">
        <v>0</v>
      </c>
      <c r="P65" s="37">
        <v>0</v>
      </c>
      <c r="Q65" s="37">
        <v>0</v>
      </c>
      <c r="R65" s="37">
        <v>0</v>
      </c>
      <c r="S65" s="37">
        <v>0</v>
      </c>
      <c r="T65" s="37">
        <v>0</v>
      </c>
      <c r="U65" s="37">
        <v>0</v>
      </c>
      <c r="V65" s="37">
        <v>0</v>
      </c>
      <c r="W65" s="37">
        <v>0</v>
      </c>
      <c r="X65" s="37">
        <v>0</v>
      </c>
    </row>
    <row r="66" spans="1:24" ht="31.5" x14ac:dyDescent="0.2">
      <c r="A66" s="30" t="s">
        <v>155</v>
      </c>
      <c r="B66" s="31" t="s">
        <v>156</v>
      </c>
      <c r="C66" s="32" t="s">
        <v>57</v>
      </c>
      <c r="D66" s="37">
        <v>0</v>
      </c>
      <c r="E66" s="37">
        <f t="shared" si="11"/>
        <v>0</v>
      </c>
      <c r="F66" s="37">
        <v>0</v>
      </c>
      <c r="G66" s="37">
        <v>0</v>
      </c>
      <c r="H66" s="37">
        <f t="shared" si="12"/>
        <v>0</v>
      </c>
      <c r="I66" s="37">
        <v>0</v>
      </c>
      <c r="J66" s="37">
        <v>0</v>
      </c>
      <c r="K66" s="37">
        <v>0</v>
      </c>
      <c r="L66" s="37">
        <v>0</v>
      </c>
      <c r="M66" s="37">
        <v>0</v>
      </c>
      <c r="N66" s="37">
        <v>0</v>
      </c>
      <c r="O66" s="37">
        <v>0</v>
      </c>
      <c r="P66" s="37">
        <v>0</v>
      </c>
      <c r="Q66" s="37">
        <v>0</v>
      </c>
      <c r="R66" s="37">
        <v>0</v>
      </c>
      <c r="S66" s="37">
        <v>0</v>
      </c>
      <c r="T66" s="37">
        <v>0</v>
      </c>
      <c r="U66" s="37">
        <v>0</v>
      </c>
      <c r="V66" s="37">
        <v>0</v>
      </c>
      <c r="W66" s="37">
        <v>0</v>
      </c>
      <c r="X66" s="37">
        <v>0</v>
      </c>
    </row>
    <row r="67" spans="1:24" ht="31.5" x14ac:dyDescent="0.2">
      <c r="A67" s="36" t="s">
        <v>157</v>
      </c>
      <c r="B67" s="31" t="s">
        <v>158</v>
      </c>
      <c r="C67" s="32" t="s">
        <v>57</v>
      </c>
      <c r="D67" s="37">
        <v>0</v>
      </c>
      <c r="E67" s="37">
        <f t="shared" si="11"/>
        <v>0</v>
      </c>
      <c r="F67" s="37">
        <v>0</v>
      </c>
      <c r="G67" s="37">
        <v>0</v>
      </c>
      <c r="H67" s="37">
        <f t="shared" si="12"/>
        <v>0</v>
      </c>
      <c r="I67" s="37">
        <v>0</v>
      </c>
      <c r="J67" s="37">
        <v>0</v>
      </c>
      <c r="K67" s="37">
        <v>0</v>
      </c>
      <c r="L67" s="37">
        <v>0</v>
      </c>
      <c r="M67" s="37">
        <v>0</v>
      </c>
      <c r="N67" s="37">
        <v>0</v>
      </c>
      <c r="O67" s="37">
        <v>0</v>
      </c>
      <c r="P67" s="37">
        <v>0</v>
      </c>
      <c r="Q67" s="37">
        <v>0</v>
      </c>
      <c r="R67" s="37">
        <v>0</v>
      </c>
      <c r="S67" s="37">
        <v>0</v>
      </c>
      <c r="T67" s="37">
        <v>0</v>
      </c>
      <c r="U67" s="37">
        <v>0</v>
      </c>
      <c r="V67" s="37">
        <v>0</v>
      </c>
      <c r="W67" s="37">
        <v>0</v>
      </c>
      <c r="X67" s="37">
        <v>0</v>
      </c>
    </row>
    <row r="68" spans="1:24" ht="15.75" x14ac:dyDescent="0.2">
      <c r="A68" s="30" t="s">
        <v>159</v>
      </c>
      <c r="B68" s="31" t="s">
        <v>160</v>
      </c>
      <c r="C68" s="32" t="s">
        <v>57</v>
      </c>
      <c r="D68" s="37">
        <v>0</v>
      </c>
      <c r="E68" s="37">
        <v>0</v>
      </c>
      <c r="F68" s="37">
        <v>0</v>
      </c>
      <c r="G68" s="37">
        <v>0</v>
      </c>
      <c r="H68" s="37">
        <v>0</v>
      </c>
      <c r="I68" s="37">
        <v>0</v>
      </c>
      <c r="J68" s="37">
        <v>0</v>
      </c>
      <c r="K68" s="37">
        <v>0</v>
      </c>
      <c r="L68" s="37">
        <v>0</v>
      </c>
      <c r="M68" s="37">
        <v>0</v>
      </c>
      <c r="N68" s="37">
        <v>0</v>
      </c>
      <c r="O68" s="37">
        <v>0</v>
      </c>
      <c r="P68" s="37">
        <v>0</v>
      </c>
      <c r="Q68" s="37">
        <v>0</v>
      </c>
      <c r="R68" s="37">
        <v>0</v>
      </c>
      <c r="S68" s="37">
        <v>0</v>
      </c>
      <c r="T68" s="37">
        <v>0</v>
      </c>
      <c r="U68" s="37">
        <v>0</v>
      </c>
      <c r="V68" s="37">
        <v>0</v>
      </c>
      <c r="W68" s="37">
        <v>0</v>
      </c>
      <c r="X68" s="37">
        <v>0</v>
      </c>
    </row>
    <row r="69" spans="1:24" ht="31.5" x14ac:dyDescent="0.2">
      <c r="A69" s="36" t="s">
        <v>161</v>
      </c>
      <c r="B69" s="31" t="s">
        <v>162</v>
      </c>
      <c r="C69" s="32" t="s">
        <v>57</v>
      </c>
      <c r="D69" s="37">
        <v>0</v>
      </c>
      <c r="E69" s="37">
        <v>0</v>
      </c>
      <c r="F69" s="37">
        <v>0</v>
      </c>
      <c r="G69" s="37">
        <v>0</v>
      </c>
      <c r="H69" s="37">
        <v>0</v>
      </c>
      <c r="I69" s="37">
        <v>0</v>
      </c>
      <c r="J69" s="37">
        <v>0</v>
      </c>
      <c r="K69" s="37">
        <v>0</v>
      </c>
      <c r="L69" s="37">
        <v>0</v>
      </c>
      <c r="M69" s="37">
        <v>0</v>
      </c>
      <c r="N69" s="37">
        <v>0</v>
      </c>
      <c r="O69" s="37">
        <v>0</v>
      </c>
      <c r="P69" s="37">
        <v>0</v>
      </c>
      <c r="Q69" s="37">
        <v>0</v>
      </c>
      <c r="R69" s="37">
        <v>0</v>
      </c>
      <c r="S69" s="37">
        <v>0</v>
      </c>
      <c r="T69" s="37">
        <v>0</v>
      </c>
      <c r="U69" s="37">
        <v>0</v>
      </c>
      <c r="V69" s="37">
        <v>0</v>
      </c>
      <c r="W69" s="37">
        <v>0</v>
      </c>
      <c r="X69" s="37">
        <v>0</v>
      </c>
    </row>
    <row r="70" spans="1:24" ht="31.5" x14ac:dyDescent="0.2">
      <c r="A70" s="30" t="s">
        <v>163</v>
      </c>
      <c r="B70" s="31" t="s">
        <v>164</v>
      </c>
      <c r="C70" s="32" t="s">
        <v>57</v>
      </c>
      <c r="D70" s="37">
        <v>0</v>
      </c>
      <c r="E70" s="37">
        <v>0</v>
      </c>
      <c r="F70" s="37">
        <v>0</v>
      </c>
      <c r="G70" s="37">
        <v>0</v>
      </c>
      <c r="H70" s="37">
        <v>0</v>
      </c>
      <c r="I70" s="37">
        <v>0</v>
      </c>
      <c r="J70" s="37">
        <v>0</v>
      </c>
      <c r="K70" s="37">
        <v>0</v>
      </c>
      <c r="L70" s="37">
        <v>0</v>
      </c>
      <c r="M70" s="37">
        <v>0</v>
      </c>
      <c r="N70" s="37">
        <v>0</v>
      </c>
      <c r="O70" s="37">
        <v>0</v>
      </c>
      <c r="P70" s="37">
        <v>0</v>
      </c>
      <c r="Q70" s="37">
        <v>0</v>
      </c>
      <c r="R70" s="37">
        <v>0</v>
      </c>
      <c r="S70" s="37">
        <v>0</v>
      </c>
      <c r="T70" s="37">
        <v>0</v>
      </c>
      <c r="U70" s="37">
        <v>0</v>
      </c>
      <c r="V70" s="37">
        <v>0</v>
      </c>
      <c r="W70" s="37">
        <v>0</v>
      </c>
      <c r="X70" s="37">
        <v>0</v>
      </c>
    </row>
    <row r="71" spans="1:24" ht="31.5" x14ac:dyDescent="0.2">
      <c r="A71" s="30" t="s">
        <v>165</v>
      </c>
      <c r="B71" s="31" t="s">
        <v>166</v>
      </c>
      <c r="C71" s="32" t="s">
        <v>57</v>
      </c>
      <c r="D71" s="37">
        <v>0</v>
      </c>
      <c r="E71" s="37">
        <v>0</v>
      </c>
      <c r="F71" s="37">
        <v>0</v>
      </c>
      <c r="G71" s="37">
        <v>0</v>
      </c>
      <c r="H71" s="37">
        <v>0</v>
      </c>
      <c r="I71" s="37">
        <v>0</v>
      </c>
      <c r="J71" s="37">
        <v>0</v>
      </c>
      <c r="K71" s="37">
        <v>0</v>
      </c>
      <c r="L71" s="37">
        <v>0</v>
      </c>
      <c r="M71" s="37">
        <v>0</v>
      </c>
      <c r="N71" s="37">
        <v>0</v>
      </c>
      <c r="O71" s="37">
        <v>0</v>
      </c>
      <c r="P71" s="37">
        <v>0</v>
      </c>
      <c r="Q71" s="37">
        <v>0</v>
      </c>
      <c r="R71" s="37">
        <v>0</v>
      </c>
      <c r="S71" s="37">
        <v>0</v>
      </c>
      <c r="T71" s="37">
        <v>0</v>
      </c>
      <c r="U71" s="37">
        <v>0</v>
      </c>
      <c r="V71" s="37">
        <v>0</v>
      </c>
      <c r="W71" s="37">
        <v>0</v>
      </c>
      <c r="X71" s="37">
        <v>0</v>
      </c>
    </row>
    <row r="72" spans="1:24" ht="31.5" x14ac:dyDescent="0.2">
      <c r="A72" s="30" t="s">
        <v>167</v>
      </c>
      <c r="B72" s="31" t="s">
        <v>168</v>
      </c>
      <c r="C72" s="32" t="s">
        <v>57</v>
      </c>
      <c r="D72" s="37">
        <v>0</v>
      </c>
      <c r="E72" s="37">
        <v>0</v>
      </c>
      <c r="F72" s="37">
        <v>0</v>
      </c>
      <c r="G72" s="37">
        <v>0</v>
      </c>
      <c r="H72" s="37">
        <v>0</v>
      </c>
      <c r="I72" s="37">
        <v>0</v>
      </c>
      <c r="J72" s="37">
        <v>0</v>
      </c>
      <c r="K72" s="37">
        <v>0</v>
      </c>
      <c r="L72" s="37">
        <v>0</v>
      </c>
      <c r="M72" s="37">
        <v>0</v>
      </c>
      <c r="N72" s="37">
        <v>0</v>
      </c>
      <c r="O72" s="37">
        <v>0</v>
      </c>
      <c r="P72" s="37">
        <v>0</v>
      </c>
      <c r="Q72" s="37">
        <v>0</v>
      </c>
      <c r="R72" s="37">
        <v>0</v>
      </c>
      <c r="S72" s="37">
        <v>0</v>
      </c>
      <c r="T72" s="37">
        <v>0</v>
      </c>
      <c r="U72" s="37">
        <v>0</v>
      </c>
      <c r="V72" s="37">
        <v>0</v>
      </c>
      <c r="W72" s="37">
        <v>0</v>
      </c>
      <c r="X72" s="37">
        <v>0</v>
      </c>
    </row>
    <row r="73" spans="1:24" ht="15.75" x14ac:dyDescent="0.2">
      <c r="A73" s="30" t="s">
        <v>169</v>
      </c>
      <c r="B73" s="31" t="s">
        <v>170</v>
      </c>
      <c r="C73" s="32" t="s">
        <v>57</v>
      </c>
      <c r="D73" s="37">
        <v>0</v>
      </c>
      <c r="E73" s="37">
        <v>0</v>
      </c>
      <c r="F73" s="37">
        <v>0</v>
      </c>
      <c r="G73" s="37">
        <v>0</v>
      </c>
      <c r="H73" s="37">
        <v>0</v>
      </c>
      <c r="I73" s="37">
        <v>0</v>
      </c>
      <c r="J73" s="37">
        <v>0</v>
      </c>
      <c r="K73" s="37">
        <v>0</v>
      </c>
      <c r="L73" s="37">
        <v>0</v>
      </c>
      <c r="M73" s="37">
        <v>0</v>
      </c>
      <c r="N73" s="37">
        <v>0</v>
      </c>
      <c r="O73" s="37">
        <v>0</v>
      </c>
      <c r="P73" s="37">
        <v>0</v>
      </c>
      <c r="Q73" s="37">
        <v>0</v>
      </c>
      <c r="R73" s="37">
        <v>0</v>
      </c>
      <c r="S73" s="37">
        <v>0</v>
      </c>
      <c r="T73" s="37">
        <v>0</v>
      </c>
      <c r="U73" s="37">
        <v>0</v>
      </c>
      <c r="V73" s="37">
        <v>0</v>
      </c>
      <c r="W73" s="37">
        <v>0</v>
      </c>
      <c r="X73" s="37">
        <v>0</v>
      </c>
    </row>
    <row r="74" spans="1:24" ht="31.5" x14ac:dyDescent="0.2">
      <c r="A74" s="30" t="s">
        <v>171</v>
      </c>
      <c r="B74" s="31" t="s">
        <v>172</v>
      </c>
      <c r="C74" s="32" t="s">
        <v>57</v>
      </c>
      <c r="D74" s="37">
        <v>0</v>
      </c>
      <c r="E74" s="37">
        <v>0</v>
      </c>
      <c r="F74" s="37">
        <v>0</v>
      </c>
      <c r="G74" s="37">
        <v>0</v>
      </c>
      <c r="H74" s="37">
        <v>0</v>
      </c>
      <c r="I74" s="37">
        <v>0</v>
      </c>
      <c r="J74" s="37">
        <v>0</v>
      </c>
      <c r="K74" s="37">
        <v>0</v>
      </c>
      <c r="L74" s="37">
        <v>0</v>
      </c>
      <c r="M74" s="37">
        <v>0</v>
      </c>
      <c r="N74" s="37">
        <v>0</v>
      </c>
      <c r="O74" s="37">
        <v>0</v>
      </c>
      <c r="P74" s="37">
        <v>0</v>
      </c>
      <c r="Q74" s="37">
        <v>0</v>
      </c>
      <c r="R74" s="37">
        <v>0</v>
      </c>
      <c r="S74" s="37">
        <v>0</v>
      </c>
      <c r="T74" s="37">
        <v>0</v>
      </c>
      <c r="U74" s="37">
        <v>0</v>
      </c>
      <c r="V74" s="37">
        <v>0</v>
      </c>
      <c r="W74" s="37">
        <v>0</v>
      </c>
      <c r="X74" s="37">
        <v>0</v>
      </c>
    </row>
    <row r="75" spans="1:24" ht="15.75" x14ac:dyDescent="0.2">
      <c r="A75" s="30" t="s">
        <v>173</v>
      </c>
      <c r="B75" s="31" t="s">
        <v>174</v>
      </c>
      <c r="C75" s="32" t="s">
        <v>57</v>
      </c>
      <c r="D75" s="37">
        <v>0</v>
      </c>
      <c r="E75" s="37">
        <v>0</v>
      </c>
      <c r="F75" s="37">
        <v>0</v>
      </c>
      <c r="G75" s="37">
        <v>0</v>
      </c>
      <c r="H75" s="37">
        <v>0</v>
      </c>
      <c r="I75" s="37">
        <v>0</v>
      </c>
      <c r="J75" s="37">
        <v>0</v>
      </c>
      <c r="K75" s="37">
        <v>0</v>
      </c>
      <c r="L75" s="37">
        <v>0</v>
      </c>
      <c r="M75" s="37">
        <v>0</v>
      </c>
      <c r="N75" s="37">
        <v>0</v>
      </c>
      <c r="O75" s="37">
        <v>0</v>
      </c>
      <c r="P75" s="37">
        <v>0</v>
      </c>
      <c r="Q75" s="37">
        <v>0</v>
      </c>
      <c r="R75" s="37">
        <v>0</v>
      </c>
      <c r="S75" s="37">
        <v>0</v>
      </c>
      <c r="T75" s="37">
        <v>0</v>
      </c>
      <c r="U75" s="37">
        <v>0</v>
      </c>
      <c r="V75" s="37">
        <v>0</v>
      </c>
      <c r="W75" s="37">
        <v>0</v>
      </c>
      <c r="X75" s="37">
        <v>0</v>
      </c>
    </row>
  </sheetData>
  <mergeCells count="15">
    <mergeCell ref="J12:M12"/>
    <mergeCell ref="N12:P12"/>
    <mergeCell ref="Q12:R12"/>
    <mergeCell ref="S12:U12"/>
    <mergeCell ref="V12:W12"/>
    <mergeCell ref="A5:X5"/>
    <mergeCell ref="A6:X6"/>
    <mergeCell ref="A7:X7"/>
    <mergeCell ref="A9:X9"/>
    <mergeCell ref="A10:M10"/>
    <mergeCell ref="A11:A13"/>
    <mergeCell ref="B11:B13"/>
    <mergeCell ref="C11:C13"/>
    <mergeCell ref="D11:X11"/>
    <mergeCell ref="D12:I12"/>
  </mergeCells>
  <pageMargins left="0.25" right="0.25" top="0.75" bottom="0.75" header="0.3" footer="0.3"/>
  <pageSetup paperSize="9" scale="20" fitToHeight="0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77"/>
  <sheetViews>
    <sheetView topLeftCell="AF1" workbookViewId="0">
      <selection activeCell="AH35" sqref="AH35"/>
    </sheetView>
  </sheetViews>
  <sheetFormatPr defaultColWidth="9.140625" defaultRowHeight="15.75" x14ac:dyDescent="0.25"/>
  <cols>
    <col min="1" max="1" width="13.28515625" style="3" customWidth="1"/>
    <col min="2" max="2" width="74.28515625" style="3" customWidth="1"/>
    <col min="3" max="3" width="21" style="3" customWidth="1"/>
    <col min="4" max="4" width="29.85546875" style="3" customWidth="1"/>
    <col min="5" max="5" width="15.42578125" style="3" customWidth="1"/>
    <col min="6" max="18" width="11.42578125" style="3" customWidth="1"/>
    <col min="19" max="19" width="16.140625" style="3" customWidth="1"/>
    <col min="20" max="25" width="13.140625" style="3" customWidth="1"/>
    <col min="26" max="26" width="15.7109375" style="3" customWidth="1"/>
    <col min="27" max="32" width="12" style="3" customWidth="1"/>
    <col min="33" max="33" width="20.85546875" style="3" customWidth="1"/>
    <col min="34" max="34" width="14.85546875" style="3" customWidth="1"/>
    <col min="35" max="39" width="11" style="3" customWidth="1"/>
    <col min="40" max="40" width="19.28515625" style="3" customWidth="1"/>
    <col min="41" max="41" width="13.5703125" style="3" customWidth="1"/>
    <col min="42" max="46" width="11" style="3" customWidth="1"/>
    <col min="47" max="47" width="4.7109375" style="3" customWidth="1"/>
    <col min="48" max="48" width="4.28515625" style="3" customWidth="1"/>
    <col min="49" max="49" width="4.42578125" style="3" customWidth="1"/>
    <col min="50" max="50" width="5.140625" style="3" customWidth="1"/>
    <col min="51" max="51" width="5.7109375" style="3" customWidth="1"/>
    <col min="52" max="52" width="6.28515625" style="3" customWidth="1"/>
    <col min="53" max="53" width="6.5703125" style="3" customWidth="1"/>
    <col min="54" max="54" width="6.28515625" style="3" customWidth="1"/>
    <col min="55" max="56" width="5.7109375" style="3" customWidth="1"/>
    <col min="57" max="57" width="14.7109375" style="3" customWidth="1"/>
    <col min="58" max="67" width="5.7109375" style="3" customWidth="1"/>
    <col min="68" max="16384" width="9.140625" style="3"/>
  </cols>
  <sheetData>
    <row r="1" spans="1:60" x14ac:dyDescent="0.25">
      <c r="AT1" s="2" t="s">
        <v>264</v>
      </c>
    </row>
    <row r="2" spans="1:60" x14ac:dyDescent="0.25">
      <c r="AT2" s="2" t="s">
        <v>1</v>
      </c>
    </row>
    <row r="3" spans="1:60" x14ac:dyDescent="0.25">
      <c r="AT3" s="2"/>
    </row>
    <row r="4" spans="1:60" x14ac:dyDescent="0.25">
      <c r="AT4" s="2"/>
    </row>
    <row r="5" spans="1:60" x14ac:dyDescent="0.25">
      <c r="A5" s="92" t="s">
        <v>265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3"/>
      <c r="AH5" s="93"/>
      <c r="AI5" s="93"/>
      <c r="AJ5" s="93"/>
      <c r="AK5" s="93"/>
      <c r="AL5" s="93"/>
      <c r="AM5" s="93"/>
      <c r="AN5" s="93"/>
      <c r="AO5" s="93"/>
      <c r="AP5" s="93"/>
      <c r="AQ5" s="93"/>
      <c r="AR5" s="93"/>
      <c r="AS5" s="93"/>
      <c r="AT5" s="93"/>
    </row>
    <row r="6" spans="1:60" x14ac:dyDescent="0.25">
      <c r="A6" s="94" t="s">
        <v>266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3"/>
      <c r="AH6" s="93"/>
      <c r="AI6" s="93"/>
      <c r="AJ6" s="93"/>
      <c r="AK6" s="93"/>
      <c r="AL6" s="93"/>
      <c r="AM6" s="93"/>
      <c r="AN6" s="93"/>
      <c r="AO6" s="93"/>
      <c r="AP6" s="93"/>
      <c r="AQ6" s="93"/>
      <c r="AR6" s="93"/>
      <c r="AS6" s="93"/>
      <c r="AT6" s="93"/>
    </row>
    <row r="7" spans="1:60" x14ac:dyDescent="0.25">
      <c r="A7" s="95"/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  <c r="AD7" s="95"/>
      <c r="AE7" s="95"/>
      <c r="AF7" s="95"/>
      <c r="AG7" s="95"/>
      <c r="AH7" s="95"/>
      <c r="AI7" s="95"/>
      <c r="AJ7" s="95"/>
      <c r="AK7" s="95"/>
      <c r="AL7" s="95"/>
      <c r="AM7" s="95"/>
      <c r="AN7" s="95"/>
      <c r="AO7" s="95"/>
      <c r="AP7" s="95"/>
      <c r="AQ7" s="95"/>
      <c r="AR7" s="95"/>
      <c r="AS7" s="95"/>
      <c r="AT7" s="95"/>
    </row>
    <row r="8" spans="1:60" ht="18.75" x14ac:dyDescent="0.25">
      <c r="A8" s="55" t="s">
        <v>4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96"/>
      <c r="AH8" s="96"/>
      <c r="AI8" s="96"/>
      <c r="AJ8" s="96"/>
      <c r="AK8" s="96"/>
      <c r="AL8" s="96"/>
      <c r="AM8" s="96"/>
      <c r="AN8" s="96"/>
      <c r="AO8" s="96"/>
      <c r="AP8" s="96"/>
      <c r="AQ8" s="96"/>
      <c r="AR8" s="96"/>
      <c r="AS8" s="96"/>
      <c r="AT8" s="9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</row>
    <row r="9" spans="1:60" x14ac:dyDescent="0.25">
      <c r="A9" s="57"/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97"/>
      <c r="AH9" s="97"/>
      <c r="AI9" s="97"/>
      <c r="AJ9" s="97"/>
      <c r="AK9" s="97"/>
      <c r="AL9" s="97"/>
      <c r="AM9" s="97"/>
      <c r="AN9" s="97"/>
      <c r="AO9" s="97"/>
      <c r="AP9" s="97"/>
      <c r="AQ9" s="97"/>
      <c r="AR9" s="97"/>
      <c r="AS9" s="97"/>
      <c r="AT9" s="97"/>
      <c r="AU9" s="58"/>
      <c r="AV9" s="58"/>
      <c r="AW9" s="58"/>
      <c r="AX9" s="58"/>
      <c r="AY9" s="58"/>
      <c r="AZ9" s="58"/>
      <c r="BA9" s="58"/>
      <c r="BB9" s="58"/>
      <c r="BC9" s="58"/>
      <c r="BD9" s="58"/>
      <c r="BE9" s="58"/>
      <c r="BF9" s="58"/>
      <c r="BG9" s="58"/>
    </row>
    <row r="10" spans="1:60" x14ac:dyDescent="0.25">
      <c r="A10" s="98"/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  <c r="AG10" s="98"/>
      <c r="AH10" s="98"/>
      <c r="AI10" s="98"/>
      <c r="AJ10" s="98"/>
      <c r="AK10" s="98"/>
      <c r="AL10" s="98"/>
      <c r="AM10" s="98"/>
      <c r="AN10" s="98"/>
      <c r="AO10" s="98"/>
      <c r="AP10" s="98"/>
      <c r="AQ10" s="98"/>
      <c r="AR10" s="98"/>
      <c r="AS10" s="98"/>
      <c r="AT10" s="98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</row>
    <row r="11" spans="1:60" x14ac:dyDescent="0.25">
      <c r="A11" s="100" t="s">
        <v>177</v>
      </c>
      <c r="B11" s="100" t="s">
        <v>6</v>
      </c>
      <c r="C11" s="100" t="s">
        <v>7</v>
      </c>
      <c r="D11" s="101" t="s">
        <v>267</v>
      </c>
      <c r="E11" s="102" t="s">
        <v>268</v>
      </c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103"/>
      <c r="T11" s="103"/>
      <c r="U11" s="103"/>
      <c r="V11" s="103"/>
      <c r="W11" s="103"/>
      <c r="X11" s="103"/>
      <c r="Y11" s="103"/>
      <c r="Z11" s="103"/>
      <c r="AA11" s="103"/>
      <c r="AB11" s="103"/>
      <c r="AC11" s="103"/>
      <c r="AD11" s="103"/>
      <c r="AE11" s="103"/>
      <c r="AF11" s="103"/>
      <c r="AG11" s="103"/>
      <c r="AH11" s="103"/>
      <c r="AI11" s="103"/>
      <c r="AJ11" s="103"/>
      <c r="AK11" s="103"/>
      <c r="AL11" s="103"/>
      <c r="AM11" s="103"/>
      <c r="AN11" s="103"/>
      <c r="AO11" s="103"/>
      <c r="AP11" s="103"/>
      <c r="AQ11" s="103"/>
      <c r="AR11" s="103"/>
      <c r="AS11" s="103"/>
      <c r="AT11" s="104"/>
    </row>
    <row r="12" spans="1:60" x14ac:dyDescent="0.25">
      <c r="A12" s="105"/>
      <c r="B12" s="105"/>
      <c r="C12" s="105"/>
      <c r="D12" s="106"/>
      <c r="E12" s="107" t="s">
        <v>183</v>
      </c>
      <c r="F12" s="108"/>
      <c r="G12" s="108"/>
      <c r="H12" s="108"/>
      <c r="I12" s="108"/>
      <c r="J12" s="108"/>
      <c r="K12" s="108"/>
      <c r="L12" s="107" t="s">
        <v>184</v>
      </c>
      <c r="M12" s="108"/>
      <c r="N12" s="108"/>
      <c r="O12" s="108"/>
      <c r="P12" s="108"/>
      <c r="Q12" s="108"/>
      <c r="R12" s="108"/>
      <c r="S12" s="107" t="s">
        <v>185</v>
      </c>
      <c r="T12" s="108"/>
      <c r="U12" s="108"/>
      <c r="V12" s="108"/>
      <c r="W12" s="108"/>
      <c r="X12" s="108"/>
      <c r="Y12" s="108"/>
      <c r="Z12" s="107" t="s">
        <v>186</v>
      </c>
      <c r="AA12" s="108"/>
      <c r="AB12" s="108"/>
      <c r="AC12" s="108"/>
      <c r="AD12" s="108"/>
      <c r="AE12" s="108"/>
      <c r="AF12" s="108"/>
      <c r="AG12" s="107" t="s">
        <v>187</v>
      </c>
      <c r="AH12" s="108"/>
      <c r="AI12" s="108"/>
      <c r="AJ12" s="108"/>
      <c r="AK12" s="108"/>
      <c r="AL12" s="108"/>
      <c r="AM12" s="108"/>
      <c r="AN12" s="109" t="s">
        <v>269</v>
      </c>
      <c r="AO12" s="109"/>
      <c r="AP12" s="109"/>
      <c r="AQ12" s="109"/>
      <c r="AR12" s="109"/>
      <c r="AS12" s="109"/>
      <c r="AT12" s="109"/>
    </row>
    <row r="13" spans="1:60" x14ac:dyDescent="0.25">
      <c r="A13" s="105"/>
      <c r="B13" s="105"/>
      <c r="C13" s="105"/>
      <c r="D13" s="110"/>
      <c r="E13" s="107" t="s">
        <v>197</v>
      </c>
      <c r="F13" s="108"/>
      <c r="G13" s="108"/>
      <c r="H13" s="108"/>
      <c r="I13" s="108"/>
      <c r="J13" s="108"/>
      <c r="K13" s="108"/>
      <c r="L13" s="107" t="s">
        <v>197</v>
      </c>
      <c r="M13" s="108"/>
      <c r="N13" s="108"/>
      <c r="O13" s="108"/>
      <c r="P13" s="108"/>
      <c r="Q13" s="108"/>
      <c r="R13" s="108"/>
      <c r="S13" s="107" t="s">
        <v>197</v>
      </c>
      <c r="T13" s="108"/>
      <c r="U13" s="108"/>
      <c r="V13" s="108"/>
      <c r="W13" s="108"/>
      <c r="X13" s="108"/>
      <c r="Y13" s="108"/>
      <c r="Z13" s="107" t="s">
        <v>197</v>
      </c>
      <c r="AA13" s="108"/>
      <c r="AB13" s="108"/>
      <c r="AC13" s="108"/>
      <c r="AD13" s="108"/>
      <c r="AE13" s="108"/>
      <c r="AF13" s="108"/>
      <c r="AG13" s="107" t="s">
        <v>197</v>
      </c>
      <c r="AH13" s="108"/>
      <c r="AI13" s="108"/>
      <c r="AJ13" s="108"/>
      <c r="AK13" s="108"/>
      <c r="AL13" s="108"/>
      <c r="AM13" s="108"/>
      <c r="AN13" s="107" t="s">
        <v>197</v>
      </c>
      <c r="AO13" s="108"/>
      <c r="AP13" s="108"/>
      <c r="AQ13" s="108"/>
      <c r="AR13" s="108"/>
      <c r="AS13" s="108"/>
      <c r="AT13" s="108"/>
    </row>
    <row r="14" spans="1:60" ht="47.25" x14ac:dyDescent="0.25">
      <c r="A14" s="105"/>
      <c r="B14" s="105"/>
      <c r="C14" s="105"/>
      <c r="D14" s="109" t="s">
        <v>14</v>
      </c>
      <c r="E14" s="111" t="s">
        <v>270</v>
      </c>
      <c r="F14" s="112" t="s">
        <v>271</v>
      </c>
      <c r="G14" s="112"/>
      <c r="H14" s="112"/>
      <c r="I14" s="112"/>
      <c r="J14" s="112"/>
      <c r="K14" s="112"/>
      <c r="L14" s="111" t="s">
        <v>270</v>
      </c>
      <c r="M14" s="112" t="s">
        <v>271</v>
      </c>
      <c r="N14" s="112"/>
      <c r="O14" s="112"/>
      <c r="P14" s="112"/>
      <c r="Q14" s="112"/>
      <c r="R14" s="112"/>
      <c r="S14" s="111" t="s">
        <v>270</v>
      </c>
      <c r="T14" s="112" t="s">
        <v>271</v>
      </c>
      <c r="U14" s="112"/>
      <c r="V14" s="112"/>
      <c r="W14" s="112"/>
      <c r="X14" s="112"/>
      <c r="Y14" s="112"/>
      <c r="Z14" s="111" t="s">
        <v>270</v>
      </c>
      <c r="AA14" s="112" t="s">
        <v>271</v>
      </c>
      <c r="AB14" s="112"/>
      <c r="AC14" s="112"/>
      <c r="AD14" s="112"/>
      <c r="AE14" s="112"/>
      <c r="AF14" s="112"/>
      <c r="AG14" s="111" t="s">
        <v>270</v>
      </c>
      <c r="AH14" s="112" t="s">
        <v>271</v>
      </c>
      <c r="AI14" s="112"/>
      <c r="AJ14" s="112"/>
      <c r="AK14" s="112"/>
      <c r="AL14" s="112"/>
      <c r="AM14" s="112"/>
      <c r="AN14" s="111" t="s">
        <v>270</v>
      </c>
      <c r="AO14" s="112" t="s">
        <v>271</v>
      </c>
      <c r="AP14" s="112"/>
      <c r="AQ14" s="112"/>
      <c r="AR14" s="112"/>
      <c r="AS14" s="112"/>
      <c r="AT14" s="112"/>
    </row>
    <row r="15" spans="1:60" ht="47.25" x14ac:dyDescent="0.25">
      <c r="A15" s="113"/>
      <c r="B15" s="113"/>
      <c r="C15" s="113"/>
      <c r="D15" s="109"/>
      <c r="E15" s="38" t="s">
        <v>272</v>
      </c>
      <c r="F15" s="38" t="s">
        <v>273</v>
      </c>
      <c r="G15" s="111" t="s">
        <v>274</v>
      </c>
      <c r="H15" s="111" t="s">
        <v>275</v>
      </c>
      <c r="I15" s="111" t="s">
        <v>276</v>
      </c>
      <c r="J15" s="111" t="s">
        <v>277</v>
      </c>
      <c r="K15" s="111" t="s">
        <v>278</v>
      </c>
      <c r="L15" s="38" t="s">
        <v>272</v>
      </c>
      <c r="M15" s="38" t="s">
        <v>273</v>
      </c>
      <c r="N15" s="111" t="s">
        <v>274</v>
      </c>
      <c r="O15" s="111" t="s">
        <v>275</v>
      </c>
      <c r="P15" s="111" t="s">
        <v>276</v>
      </c>
      <c r="Q15" s="111" t="s">
        <v>277</v>
      </c>
      <c r="R15" s="111" t="s">
        <v>278</v>
      </c>
      <c r="S15" s="38" t="s">
        <v>272</v>
      </c>
      <c r="T15" s="38" t="s">
        <v>273</v>
      </c>
      <c r="U15" s="111" t="s">
        <v>274</v>
      </c>
      <c r="V15" s="111" t="s">
        <v>275</v>
      </c>
      <c r="W15" s="111" t="s">
        <v>276</v>
      </c>
      <c r="X15" s="111" t="s">
        <v>277</v>
      </c>
      <c r="Y15" s="111" t="s">
        <v>279</v>
      </c>
      <c r="Z15" s="38" t="s">
        <v>272</v>
      </c>
      <c r="AA15" s="38" t="s">
        <v>273</v>
      </c>
      <c r="AB15" s="111" t="s">
        <v>274</v>
      </c>
      <c r="AC15" s="111" t="s">
        <v>275</v>
      </c>
      <c r="AD15" s="111" t="s">
        <v>276</v>
      </c>
      <c r="AE15" s="111" t="s">
        <v>277</v>
      </c>
      <c r="AF15" s="111" t="s">
        <v>279</v>
      </c>
      <c r="AG15" s="38" t="s">
        <v>272</v>
      </c>
      <c r="AH15" s="38" t="s">
        <v>273</v>
      </c>
      <c r="AI15" s="111" t="s">
        <v>274</v>
      </c>
      <c r="AJ15" s="111" t="s">
        <v>275</v>
      </c>
      <c r="AK15" s="111" t="s">
        <v>276</v>
      </c>
      <c r="AL15" s="111" t="s">
        <v>277</v>
      </c>
      <c r="AM15" s="111" t="s">
        <v>279</v>
      </c>
      <c r="AN15" s="38" t="s">
        <v>272</v>
      </c>
      <c r="AO15" s="38" t="s">
        <v>273</v>
      </c>
      <c r="AP15" s="111" t="s">
        <v>274</v>
      </c>
      <c r="AQ15" s="111" t="s">
        <v>275</v>
      </c>
      <c r="AR15" s="111" t="s">
        <v>276</v>
      </c>
      <c r="AS15" s="111" t="s">
        <v>277</v>
      </c>
      <c r="AT15" s="111" t="s">
        <v>279</v>
      </c>
    </row>
    <row r="16" spans="1:60" x14ac:dyDescent="0.25">
      <c r="A16" s="114">
        <v>1</v>
      </c>
      <c r="B16" s="114">
        <v>2</v>
      </c>
      <c r="C16" s="114">
        <v>3</v>
      </c>
      <c r="D16" s="114">
        <v>4</v>
      </c>
      <c r="E16" s="115" t="s">
        <v>280</v>
      </c>
      <c r="F16" s="115" t="s">
        <v>281</v>
      </c>
      <c r="G16" s="115" t="s">
        <v>282</v>
      </c>
      <c r="H16" s="115" t="s">
        <v>283</v>
      </c>
      <c r="I16" s="115" t="s">
        <v>284</v>
      </c>
      <c r="J16" s="115" t="s">
        <v>285</v>
      </c>
      <c r="K16" s="115" t="s">
        <v>286</v>
      </c>
      <c r="L16" s="115" t="s">
        <v>287</v>
      </c>
      <c r="M16" s="115" t="s">
        <v>288</v>
      </c>
      <c r="N16" s="115" t="s">
        <v>289</v>
      </c>
      <c r="O16" s="115" t="s">
        <v>290</v>
      </c>
      <c r="P16" s="115" t="s">
        <v>291</v>
      </c>
      <c r="Q16" s="115" t="s">
        <v>292</v>
      </c>
      <c r="R16" s="115" t="s">
        <v>293</v>
      </c>
      <c r="S16" s="115" t="s">
        <v>294</v>
      </c>
      <c r="T16" s="115" t="s">
        <v>295</v>
      </c>
      <c r="U16" s="115" t="s">
        <v>296</v>
      </c>
      <c r="V16" s="115" t="s">
        <v>297</v>
      </c>
      <c r="W16" s="115" t="s">
        <v>298</v>
      </c>
      <c r="X16" s="115" t="s">
        <v>299</v>
      </c>
      <c r="Y16" s="115" t="s">
        <v>300</v>
      </c>
      <c r="Z16" s="115" t="s">
        <v>301</v>
      </c>
      <c r="AA16" s="115" t="s">
        <v>302</v>
      </c>
      <c r="AB16" s="115" t="s">
        <v>303</v>
      </c>
      <c r="AC16" s="115" t="s">
        <v>304</v>
      </c>
      <c r="AD16" s="115" t="s">
        <v>305</v>
      </c>
      <c r="AE16" s="115" t="s">
        <v>306</v>
      </c>
      <c r="AF16" s="115" t="s">
        <v>307</v>
      </c>
      <c r="AG16" s="115" t="s">
        <v>308</v>
      </c>
      <c r="AH16" s="115" t="s">
        <v>309</v>
      </c>
      <c r="AI16" s="115" t="s">
        <v>310</v>
      </c>
      <c r="AJ16" s="115" t="s">
        <v>311</v>
      </c>
      <c r="AK16" s="115" t="s">
        <v>312</v>
      </c>
      <c r="AL16" s="115" t="s">
        <v>313</v>
      </c>
      <c r="AM16" s="115" t="s">
        <v>314</v>
      </c>
      <c r="AN16" s="115" t="s">
        <v>315</v>
      </c>
      <c r="AO16" s="115" t="s">
        <v>316</v>
      </c>
      <c r="AP16" s="115" t="s">
        <v>317</v>
      </c>
      <c r="AQ16" s="115" t="s">
        <v>318</v>
      </c>
      <c r="AR16" s="115" t="s">
        <v>319</v>
      </c>
      <c r="AS16" s="115" t="s">
        <v>320</v>
      </c>
      <c r="AT16" s="115" t="s">
        <v>321</v>
      </c>
    </row>
    <row r="17" spans="1:46" x14ac:dyDescent="0.25">
      <c r="A17" s="30" t="s">
        <v>55</v>
      </c>
      <c r="B17" s="31" t="s">
        <v>56</v>
      </c>
      <c r="C17" s="32" t="s">
        <v>57</v>
      </c>
      <c r="D17" s="72">
        <f t="shared" ref="D17:Z18" si="0">D24</f>
        <v>1471.9849999999999</v>
      </c>
      <c r="E17" s="72">
        <f t="shared" ref="E17:AT17" si="1">E18+E19</f>
        <v>0</v>
      </c>
      <c r="F17" s="72">
        <f t="shared" si="1"/>
        <v>6.7190000000000003</v>
      </c>
      <c r="G17" s="72">
        <f t="shared" si="1"/>
        <v>0.41000000000000003</v>
      </c>
      <c r="H17" s="72">
        <f t="shared" si="1"/>
        <v>0</v>
      </c>
      <c r="I17" s="72">
        <f t="shared" si="1"/>
        <v>0.60000000000000009</v>
      </c>
      <c r="J17" s="72">
        <f t="shared" si="1"/>
        <v>0</v>
      </c>
      <c r="K17" s="72">
        <f t="shared" si="1"/>
        <v>0</v>
      </c>
      <c r="L17" s="72">
        <f t="shared" si="1"/>
        <v>0</v>
      </c>
      <c r="M17" s="72">
        <f t="shared" si="1"/>
        <v>491.14000000000004</v>
      </c>
      <c r="N17" s="72">
        <f t="shared" si="1"/>
        <v>0.41000000000000003</v>
      </c>
      <c r="O17" s="72">
        <f t="shared" si="1"/>
        <v>0</v>
      </c>
      <c r="P17" s="72">
        <f t="shared" si="1"/>
        <v>0.60000000000000009</v>
      </c>
      <c r="Q17" s="72">
        <f t="shared" si="1"/>
        <v>0</v>
      </c>
      <c r="R17" s="72">
        <f t="shared" si="1"/>
        <v>9</v>
      </c>
      <c r="S17" s="72">
        <f t="shared" si="1"/>
        <v>0</v>
      </c>
      <c r="T17" s="72">
        <f t="shared" si="1"/>
        <v>719.57700000000011</v>
      </c>
      <c r="U17" s="72">
        <f t="shared" si="1"/>
        <v>0.41000000000000003</v>
      </c>
      <c r="V17" s="72">
        <f t="shared" si="1"/>
        <v>0</v>
      </c>
      <c r="W17" s="72">
        <f t="shared" si="1"/>
        <v>23.6</v>
      </c>
      <c r="X17" s="72">
        <f t="shared" si="1"/>
        <v>0</v>
      </c>
      <c r="Y17" s="72">
        <f t="shared" si="1"/>
        <v>3</v>
      </c>
      <c r="Z17" s="72">
        <f t="shared" si="1"/>
        <v>0</v>
      </c>
      <c r="AA17" s="72">
        <f t="shared" si="1"/>
        <v>3.1</v>
      </c>
      <c r="AB17" s="72">
        <f t="shared" si="1"/>
        <v>0.41000000000000003</v>
      </c>
      <c r="AC17" s="72">
        <f t="shared" si="1"/>
        <v>0</v>
      </c>
      <c r="AD17" s="72">
        <f t="shared" si="1"/>
        <v>0.60000000000000009</v>
      </c>
      <c r="AE17" s="72">
        <f t="shared" si="1"/>
        <v>0</v>
      </c>
      <c r="AF17" s="72">
        <f t="shared" si="1"/>
        <v>0</v>
      </c>
      <c r="AG17" s="72">
        <f t="shared" si="1"/>
        <v>0</v>
      </c>
      <c r="AH17" s="72">
        <f t="shared" si="1"/>
        <v>270.56800000000004</v>
      </c>
      <c r="AI17" s="72">
        <f t="shared" si="1"/>
        <v>11.780000000000001</v>
      </c>
      <c r="AJ17" s="72">
        <f t="shared" si="1"/>
        <v>0</v>
      </c>
      <c r="AK17" s="72">
        <f t="shared" si="1"/>
        <v>9.1699999999999982</v>
      </c>
      <c r="AL17" s="72">
        <f t="shared" si="1"/>
        <v>0</v>
      </c>
      <c r="AM17" s="72">
        <f t="shared" si="1"/>
        <v>2</v>
      </c>
      <c r="AN17" s="72">
        <f t="shared" si="1"/>
        <v>0</v>
      </c>
      <c r="AO17" s="72">
        <f t="shared" si="1"/>
        <v>1491.1039999999998</v>
      </c>
      <c r="AP17" s="72">
        <f t="shared" si="1"/>
        <v>13.420000000000002</v>
      </c>
      <c r="AQ17" s="72">
        <f t="shared" si="1"/>
        <v>0</v>
      </c>
      <c r="AR17" s="72">
        <f t="shared" si="1"/>
        <v>34.57</v>
      </c>
      <c r="AS17" s="72">
        <f t="shared" si="1"/>
        <v>0</v>
      </c>
      <c r="AT17" s="72">
        <f t="shared" si="1"/>
        <v>14</v>
      </c>
    </row>
    <row r="18" spans="1:46" x14ac:dyDescent="0.25">
      <c r="A18" s="30" t="s">
        <v>59</v>
      </c>
      <c r="B18" s="31" t="s">
        <v>60</v>
      </c>
      <c r="C18" s="32" t="s">
        <v>57</v>
      </c>
      <c r="D18" s="72">
        <f t="shared" si="0"/>
        <v>0</v>
      </c>
      <c r="E18" s="72">
        <f t="shared" si="0"/>
        <v>0</v>
      </c>
      <c r="F18" s="72">
        <f t="shared" si="0"/>
        <v>6.7190000000000003</v>
      </c>
      <c r="G18" s="72">
        <f t="shared" si="0"/>
        <v>0.41000000000000003</v>
      </c>
      <c r="H18" s="72">
        <f t="shared" si="0"/>
        <v>0</v>
      </c>
      <c r="I18" s="72">
        <f t="shared" si="0"/>
        <v>0.60000000000000009</v>
      </c>
      <c r="J18" s="72">
        <f t="shared" si="0"/>
        <v>0</v>
      </c>
      <c r="K18" s="72">
        <f t="shared" si="0"/>
        <v>0</v>
      </c>
      <c r="L18" s="72">
        <f t="shared" si="0"/>
        <v>0</v>
      </c>
      <c r="M18" s="72">
        <f t="shared" si="0"/>
        <v>3.1</v>
      </c>
      <c r="N18" s="72">
        <f t="shared" si="0"/>
        <v>0.41000000000000003</v>
      </c>
      <c r="O18" s="72">
        <f t="shared" si="0"/>
        <v>0</v>
      </c>
      <c r="P18" s="72">
        <f t="shared" si="0"/>
        <v>0.60000000000000009</v>
      </c>
      <c r="Q18" s="72">
        <f t="shared" si="0"/>
        <v>0</v>
      </c>
      <c r="R18" s="72">
        <f t="shared" si="0"/>
        <v>0</v>
      </c>
      <c r="S18" s="72">
        <f t="shared" si="0"/>
        <v>0</v>
      </c>
      <c r="T18" s="72">
        <f t="shared" si="0"/>
        <v>3.1</v>
      </c>
      <c r="U18" s="72">
        <f t="shared" si="0"/>
        <v>0.41000000000000003</v>
      </c>
      <c r="V18" s="72">
        <f t="shared" si="0"/>
        <v>0</v>
      </c>
      <c r="W18" s="72">
        <f t="shared" si="0"/>
        <v>0.60000000000000009</v>
      </c>
      <c r="X18" s="72">
        <f t="shared" si="0"/>
        <v>0</v>
      </c>
      <c r="Y18" s="72">
        <f t="shared" si="0"/>
        <v>0</v>
      </c>
      <c r="Z18" s="72">
        <f t="shared" si="0"/>
        <v>0</v>
      </c>
      <c r="AA18" s="72">
        <f t="shared" ref="AA18:AT18" si="2">AA25</f>
        <v>3.1</v>
      </c>
      <c r="AB18" s="72">
        <f t="shared" si="2"/>
        <v>0.41000000000000003</v>
      </c>
      <c r="AC18" s="72">
        <f t="shared" si="2"/>
        <v>0</v>
      </c>
      <c r="AD18" s="72">
        <f t="shared" si="2"/>
        <v>0.60000000000000009</v>
      </c>
      <c r="AE18" s="72">
        <f t="shared" si="2"/>
        <v>0</v>
      </c>
      <c r="AF18" s="72">
        <f t="shared" si="2"/>
        <v>0</v>
      </c>
      <c r="AG18" s="72">
        <f t="shared" si="2"/>
        <v>0</v>
      </c>
      <c r="AH18" s="72">
        <f t="shared" si="2"/>
        <v>3.1</v>
      </c>
      <c r="AI18" s="72">
        <f t="shared" si="2"/>
        <v>0.41000000000000003</v>
      </c>
      <c r="AJ18" s="72">
        <f t="shared" si="2"/>
        <v>0</v>
      </c>
      <c r="AK18" s="72">
        <f t="shared" si="2"/>
        <v>0.60000000000000009</v>
      </c>
      <c r="AL18" s="72">
        <f t="shared" si="2"/>
        <v>0</v>
      </c>
      <c r="AM18" s="72">
        <f t="shared" si="2"/>
        <v>0</v>
      </c>
      <c r="AN18" s="72">
        <f t="shared" si="2"/>
        <v>0</v>
      </c>
      <c r="AO18" s="72">
        <f t="shared" si="2"/>
        <v>19.119</v>
      </c>
      <c r="AP18" s="72">
        <f t="shared" si="2"/>
        <v>2.0499999999999998</v>
      </c>
      <c r="AQ18" s="72">
        <f t="shared" si="2"/>
        <v>0</v>
      </c>
      <c r="AR18" s="72">
        <f t="shared" si="2"/>
        <v>3</v>
      </c>
      <c r="AS18" s="72">
        <f t="shared" si="2"/>
        <v>0</v>
      </c>
      <c r="AT18" s="72">
        <f t="shared" si="2"/>
        <v>0</v>
      </c>
    </row>
    <row r="19" spans="1:46" x14ac:dyDescent="0.25">
      <c r="A19" s="30" t="s">
        <v>61</v>
      </c>
      <c r="B19" s="31" t="s">
        <v>62</v>
      </c>
      <c r="C19" s="32" t="s">
        <v>57</v>
      </c>
      <c r="D19" s="72">
        <f t="shared" ref="D19:AT19" si="3">D44</f>
        <v>1471.9849999999999</v>
      </c>
      <c r="E19" s="72">
        <f t="shared" si="3"/>
        <v>0</v>
      </c>
      <c r="F19" s="72">
        <f t="shared" si="3"/>
        <v>0</v>
      </c>
      <c r="G19" s="72">
        <f t="shared" si="3"/>
        <v>0</v>
      </c>
      <c r="H19" s="72">
        <f t="shared" si="3"/>
        <v>0</v>
      </c>
      <c r="I19" s="72">
        <f t="shared" si="3"/>
        <v>0</v>
      </c>
      <c r="J19" s="72">
        <f t="shared" si="3"/>
        <v>0</v>
      </c>
      <c r="K19" s="72">
        <f t="shared" si="3"/>
        <v>0</v>
      </c>
      <c r="L19" s="72">
        <f t="shared" si="3"/>
        <v>0</v>
      </c>
      <c r="M19" s="72">
        <f t="shared" si="3"/>
        <v>488.04</v>
      </c>
      <c r="N19" s="72">
        <f t="shared" si="3"/>
        <v>0</v>
      </c>
      <c r="O19" s="72">
        <f t="shared" si="3"/>
        <v>0</v>
      </c>
      <c r="P19" s="72">
        <f t="shared" si="3"/>
        <v>0</v>
      </c>
      <c r="Q19" s="72">
        <f t="shared" si="3"/>
        <v>0</v>
      </c>
      <c r="R19" s="72">
        <f t="shared" si="3"/>
        <v>9</v>
      </c>
      <c r="S19" s="72">
        <f t="shared" si="3"/>
        <v>0</v>
      </c>
      <c r="T19" s="72">
        <f t="shared" si="3"/>
        <v>716.47700000000009</v>
      </c>
      <c r="U19" s="72">
        <f t="shared" si="3"/>
        <v>0</v>
      </c>
      <c r="V19" s="72">
        <f t="shared" si="3"/>
        <v>0</v>
      </c>
      <c r="W19" s="72">
        <f t="shared" si="3"/>
        <v>23</v>
      </c>
      <c r="X19" s="72">
        <f t="shared" si="3"/>
        <v>0</v>
      </c>
      <c r="Y19" s="72">
        <f t="shared" si="3"/>
        <v>3</v>
      </c>
      <c r="Z19" s="72">
        <f t="shared" si="3"/>
        <v>0</v>
      </c>
      <c r="AA19" s="72">
        <f t="shared" si="3"/>
        <v>0</v>
      </c>
      <c r="AB19" s="72">
        <f t="shared" si="3"/>
        <v>0</v>
      </c>
      <c r="AC19" s="72">
        <f t="shared" si="3"/>
        <v>0</v>
      </c>
      <c r="AD19" s="72">
        <f t="shared" si="3"/>
        <v>0</v>
      </c>
      <c r="AE19" s="72">
        <f t="shared" si="3"/>
        <v>0</v>
      </c>
      <c r="AF19" s="72">
        <f t="shared" si="3"/>
        <v>0</v>
      </c>
      <c r="AG19" s="72">
        <f t="shared" si="3"/>
        <v>0</v>
      </c>
      <c r="AH19" s="72">
        <f t="shared" si="3"/>
        <v>267.46800000000002</v>
      </c>
      <c r="AI19" s="72">
        <f t="shared" si="3"/>
        <v>11.370000000000001</v>
      </c>
      <c r="AJ19" s="72">
        <f t="shared" si="3"/>
        <v>0</v>
      </c>
      <c r="AK19" s="72">
        <f t="shared" si="3"/>
        <v>8.5699999999999985</v>
      </c>
      <c r="AL19" s="72">
        <f t="shared" si="3"/>
        <v>0</v>
      </c>
      <c r="AM19" s="72">
        <f t="shared" si="3"/>
        <v>2</v>
      </c>
      <c r="AN19" s="72">
        <f t="shared" si="3"/>
        <v>0</v>
      </c>
      <c r="AO19" s="72">
        <f>AO44</f>
        <v>1471.9849999999999</v>
      </c>
      <c r="AP19" s="72">
        <f t="shared" si="3"/>
        <v>11.370000000000001</v>
      </c>
      <c r="AQ19" s="72">
        <f t="shared" si="3"/>
        <v>0</v>
      </c>
      <c r="AR19" s="72">
        <f t="shared" si="3"/>
        <v>31.57</v>
      </c>
      <c r="AS19" s="72">
        <f t="shared" si="3"/>
        <v>0</v>
      </c>
      <c r="AT19" s="72">
        <f t="shared" si="3"/>
        <v>14</v>
      </c>
    </row>
    <row r="20" spans="1:46" ht="47.25" x14ac:dyDescent="0.25">
      <c r="A20" s="30" t="s">
        <v>63</v>
      </c>
      <c r="B20" s="31" t="s">
        <v>64</v>
      </c>
      <c r="C20" s="32" t="s">
        <v>57</v>
      </c>
      <c r="D20" s="72">
        <f t="shared" ref="D20:Y20" si="4">D64</f>
        <v>0</v>
      </c>
      <c r="E20" s="72">
        <f t="shared" si="4"/>
        <v>0</v>
      </c>
      <c r="F20" s="72">
        <f t="shared" si="4"/>
        <v>0</v>
      </c>
      <c r="G20" s="72">
        <f t="shared" si="4"/>
        <v>0</v>
      </c>
      <c r="H20" s="72">
        <f t="shared" si="4"/>
        <v>0</v>
      </c>
      <c r="I20" s="72">
        <f t="shared" si="4"/>
        <v>0</v>
      </c>
      <c r="J20" s="72">
        <f t="shared" si="4"/>
        <v>0</v>
      </c>
      <c r="K20" s="72">
        <f t="shared" si="4"/>
        <v>0</v>
      </c>
      <c r="L20" s="72">
        <v>0</v>
      </c>
      <c r="M20" s="72">
        <v>0</v>
      </c>
      <c r="N20" s="72">
        <v>0</v>
      </c>
      <c r="O20" s="72">
        <v>0</v>
      </c>
      <c r="P20" s="72">
        <v>0</v>
      </c>
      <c r="Q20" s="72">
        <v>0</v>
      </c>
      <c r="R20" s="72">
        <v>0</v>
      </c>
      <c r="S20" s="72">
        <f t="shared" si="4"/>
        <v>0</v>
      </c>
      <c r="T20" s="72">
        <f t="shared" si="4"/>
        <v>0</v>
      </c>
      <c r="U20" s="72">
        <f t="shared" si="4"/>
        <v>0</v>
      </c>
      <c r="V20" s="72">
        <f t="shared" si="4"/>
        <v>0</v>
      </c>
      <c r="W20" s="72">
        <f t="shared" si="4"/>
        <v>0</v>
      </c>
      <c r="X20" s="72">
        <f t="shared" si="4"/>
        <v>0</v>
      </c>
      <c r="Y20" s="72">
        <f t="shared" si="4"/>
        <v>0</v>
      </c>
      <c r="Z20" s="72">
        <v>0</v>
      </c>
      <c r="AA20" s="72">
        <v>0</v>
      </c>
      <c r="AB20" s="72">
        <v>0</v>
      </c>
      <c r="AC20" s="72">
        <v>0</v>
      </c>
      <c r="AD20" s="72">
        <v>0</v>
      </c>
      <c r="AE20" s="72">
        <v>0</v>
      </c>
      <c r="AF20" s="72">
        <v>0</v>
      </c>
      <c r="AG20" s="72">
        <f t="shared" ref="AG20:AM20" si="5">AG64</f>
        <v>0</v>
      </c>
      <c r="AH20" s="72">
        <f t="shared" si="5"/>
        <v>0</v>
      </c>
      <c r="AI20" s="72">
        <f t="shared" si="5"/>
        <v>0</v>
      </c>
      <c r="AJ20" s="72">
        <f t="shared" si="5"/>
        <v>0</v>
      </c>
      <c r="AK20" s="72">
        <f t="shared" si="5"/>
        <v>0</v>
      </c>
      <c r="AL20" s="72">
        <f t="shared" si="5"/>
        <v>0</v>
      </c>
      <c r="AM20" s="72">
        <f t="shared" si="5"/>
        <v>0</v>
      </c>
      <c r="AN20" s="72">
        <f t="shared" ref="AN20:AT60" si="6">AG20</f>
        <v>0</v>
      </c>
      <c r="AO20" s="72">
        <f t="shared" si="6"/>
        <v>0</v>
      </c>
      <c r="AP20" s="72">
        <f t="shared" si="6"/>
        <v>0</v>
      </c>
      <c r="AQ20" s="72">
        <f t="shared" si="6"/>
        <v>0</v>
      </c>
      <c r="AR20" s="72">
        <f t="shared" si="6"/>
        <v>0</v>
      </c>
      <c r="AS20" s="72">
        <f t="shared" si="6"/>
        <v>0</v>
      </c>
      <c r="AT20" s="72">
        <f t="shared" si="6"/>
        <v>0</v>
      </c>
    </row>
    <row r="21" spans="1:46" x14ac:dyDescent="0.25">
      <c r="A21" s="30" t="s">
        <v>65</v>
      </c>
      <c r="B21" s="31" t="s">
        <v>66</v>
      </c>
      <c r="C21" s="32" t="s">
        <v>57</v>
      </c>
      <c r="D21" s="72">
        <f t="shared" ref="D21:Y23" si="7">D67</f>
        <v>0</v>
      </c>
      <c r="E21" s="72">
        <f t="shared" si="7"/>
        <v>0</v>
      </c>
      <c r="F21" s="72">
        <f t="shared" si="7"/>
        <v>0</v>
      </c>
      <c r="G21" s="72">
        <f t="shared" si="7"/>
        <v>0</v>
      </c>
      <c r="H21" s="72">
        <f t="shared" si="7"/>
        <v>0</v>
      </c>
      <c r="I21" s="72">
        <f t="shared" si="7"/>
        <v>0</v>
      </c>
      <c r="J21" s="72">
        <f t="shared" si="7"/>
        <v>0</v>
      </c>
      <c r="K21" s="72">
        <f t="shared" si="7"/>
        <v>0</v>
      </c>
      <c r="L21" s="72">
        <v>0</v>
      </c>
      <c r="M21" s="72">
        <v>0</v>
      </c>
      <c r="N21" s="72">
        <v>0</v>
      </c>
      <c r="O21" s="72">
        <v>0</v>
      </c>
      <c r="P21" s="72">
        <v>0</v>
      </c>
      <c r="Q21" s="72">
        <v>0</v>
      </c>
      <c r="R21" s="72">
        <v>0</v>
      </c>
      <c r="S21" s="72">
        <f t="shared" si="7"/>
        <v>0</v>
      </c>
      <c r="T21" s="72">
        <f t="shared" si="7"/>
        <v>0</v>
      </c>
      <c r="U21" s="72">
        <f t="shared" si="7"/>
        <v>0</v>
      </c>
      <c r="V21" s="72">
        <f t="shared" si="7"/>
        <v>0</v>
      </c>
      <c r="W21" s="72">
        <f t="shared" si="7"/>
        <v>0</v>
      </c>
      <c r="X21" s="72">
        <f t="shared" si="7"/>
        <v>0</v>
      </c>
      <c r="Y21" s="72">
        <f t="shared" si="7"/>
        <v>0</v>
      </c>
      <c r="Z21" s="72">
        <v>0</v>
      </c>
      <c r="AA21" s="72">
        <v>0</v>
      </c>
      <c r="AB21" s="72">
        <v>0</v>
      </c>
      <c r="AC21" s="72">
        <v>0</v>
      </c>
      <c r="AD21" s="72">
        <v>0</v>
      </c>
      <c r="AE21" s="72">
        <v>0</v>
      </c>
      <c r="AF21" s="72">
        <v>0</v>
      </c>
      <c r="AG21" s="72">
        <f t="shared" ref="AG21:AM23" si="8">AG67</f>
        <v>0</v>
      </c>
      <c r="AH21" s="72">
        <f t="shared" si="8"/>
        <v>0</v>
      </c>
      <c r="AI21" s="72">
        <f t="shared" si="8"/>
        <v>0</v>
      </c>
      <c r="AJ21" s="72">
        <f t="shared" si="8"/>
        <v>0</v>
      </c>
      <c r="AK21" s="72">
        <f t="shared" si="8"/>
        <v>0</v>
      </c>
      <c r="AL21" s="72">
        <f t="shared" si="8"/>
        <v>0</v>
      </c>
      <c r="AM21" s="72">
        <f t="shared" si="8"/>
        <v>0</v>
      </c>
      <c r="AN21" s="72">
        <f t="shared" si="6"/>
        <v>0</v>
      </c>
      <c r="AO21" s="72">
        <f t="shared" si="6"/>
        <v>0</v>
      </c>
      <c r="AP21" s="72">
        <f t="shared" si="6"/>
        <v>0</v>
      </c>
      <c r="AQ21" s="72">
        <f t="shared" si="6"/>
        <v>0</v>
      </c>
      <c r="AR21" s="72">
        <f t="shared" si="6"/>
        <v>0</v>
      </c>
      <c r="AS21" s="72">
        <f t="shared" si="6"/>
        <v>0</v>
      </c>
      <c r="AT21" s="72">
        <f t="shared" si="6"/>
        <v>0</v>
      </c>
    </row>
    <row r="22" spans="1:46" ht="31.5" x14ac:dyDescent="0.25">
      <c r="A22" s="30" t="s">
        <v>67</v>
      </c>
      <c r="B22" s="31" t="s">
        <v>68</v>
      </c>
      <c r="C22" s="32" t="s">
        <v>57</v>
      </c>
      <c r="D22" s="72">
        <f t="shared" si="7"/>
        <v>0</v>
      </c>
      <c r="E22" s="72">
        <f t="shared" si="7"/>
        <v>0</v>
      </c>
      <c r="F22" s="72">
        <f t="shared" si="7"/>
        <v>0</v>
      </c>
      <c r="G22" s="72">
        <f t="shared" si="7"/>
        <v>0</v>
      </c>
      <c r="H22" s="72">
        <f t="shared" si="7"/>
        <v>0</v>
      </c>
      <c r="I22" s="72">
        <f t="shared" si="7"/>
        <v>0</v>
      </c>
      <c r="J22" s="72">
        <f t="shared" si="7"/>
        <v>0</v>
      </c>
      <c r="K22" s="72">
        <f t="shared" si="7"/>
        <v>0</v>
      </c>
      <c r="L22" s="72">
        <v>0</v>
      </c>
      <c r="M22" s="72">
        <v>0</v>
      </c>
      <c r="N22" s="72">
        <v>0</v>
      </c>
      <c r="O22" s="72">
        <v>0</v>
      </c>
      <c r="P22" s="72">
        <v>0</v>
      </c>
      <c r="Q22" s="72">
        <v>0</v>
      </c>
      <c r="R22" s="72">
        <v>0</v>
      </c>
      <c r="S22" s="72">
        <f t="shared" si="7"/>
        <v>0</v>
      </c>
      <c r="T22" s="72">
        <f t="shared" si="7"/>
        <v>0</v>
      </c>
      <c r="U22" s="72">
        <f t="shared" si="7"/>
        <v>0</v>
      </c>
      <c r="V22" s="72">
        <f t="shared" si="7"/>
        <v>0</v>
      </c>
      <c r="W22" s="72">
        <f t="shared" si="7"/>
        <v>0</v>
      </c>
      <c r="X22" s="72">
        <f t="shared" si="7"/>
        <v>0</v>
      </c>
      <c r="Y22" s="72">
        <f t="shared" si="7"/>
        <v>0</v>
      </c>
      <c r="Z22" s="72">
        <v>0</v>
      </c>
      <c r="AA22" s="72">
        <v>0</v>
      </c>
      <c r="AB22" s="72">
        <v>0</v>
      </c>
      <c r="AC22" s="72">
        <v>0</v>
      </c>
      <c r="AD22" s="72">
        <v>0</v>
      </c>
      <c r="AE22" s="72">
        <v>0</v>
      </c>
      <c r="AF22" s="72">
        <v>0</v>
      </c>
      <c r="AG22" s="72">
        <f t="shared" si="8"/>
        <v>0</v>
      </c>
      <c r="AH22" s="72">
        <f t="shared" si="8"/>
        <v>0</v>
      </c>
      <c r="AI22" s="72">
        <f t="shared" si="8"/>
        <v>0</v>
      </c>
      <c r="AJ22" s="72">
        <f t="shared" si="8"/>
        <v>0</v>
      </c>
      <c r="AK22" s="72">
        <f t="shared" si="8"/>
        <v>0</v>
      </c>
      <c r="AL22" s="72">
        <f t="shared" si="8"/>
        <v>0</v>
      </c>
      <c r="AM22" s="72">
        <f t="shared" si="8"/>
        <v>0</v>
      </c>
      <c r="AN22" s="72">
        <f t="shared" si="6"/>
        <v>0</v>
      </c>
      <c r="AO22" s="72">
        <f t="shared" si="6"/>
        <v>0</v>
      </c>
      <c r="AP22" s="72">
        <f t="shared" si="6"/>
        <v>0</v>
      </c>
      <c r="AQ22" s="72">
        <f t="shared" si="6"/>
        <v>0</v>
      </c>
      <c r="AR22" s="72">
        <f t="shared" si="6"/>
        <v>0</v>
      </c>
      <c r="AS22" s="72">
        <f t="shared" si="6"/>
        <v>0</v>
      </c>
      <c r="AT22" s="72">
        <f t="shared" si="6"/>
        <v>0</v>
      </c>
    </row>
    <row r="23" spans="1:46" x14ac:dyDescent="0.25">
      <c r="A23" s="30" t="s">
        <v>69</v>
      </c>
      <c r="B23" s="31" t="s">
        <v>70</v>
      </c>
      <c r="C23" s="32" t="s">
        <v>57</v>
      </c>
      <c r="D23" s="72">
        <f t="shared" si="7"/>
        <v>0</v>
      </c>
      <c r="E23" s="72">
        <f t="shared" si="7"/>
        <v>0</v>
      </c>
      <c r="F23" s="72">
        <f t="shared" si="7"/>
        <v>0</v>
      </c>
      <c r="G23" s="72">
        <f t="shared" si="7"/>
        <v>0</v>
      </c>
      <c r="H23" s="72">
        <f t="shared" si="7"/>
        <v>0</v>
      </c>
      <c r="I23" s="72">
        <f t="shared" si="7"/>
        <v>0</v>
      </c>
      <c r="J23" s="72">
        <f t="shared" si="7"/>
        <v>0</v>
      </c>
      <c r="K23" s="72">
        <f t="shared" si="7"/>
        <v>0</v>
      </c>
      <c r="L23" s="72">
        <v>0</v>
      </c>
      <c r="M23" s="72">
        <v>0</v>
      </c>
      <c r="N23" s="72">
        <v>0</v>
      </c>
      <c r="O23" s="72">
        <v>0</v>
      </c>
      <c r="P23" s="72">
        <v>0</v>
      </c>
      <c r="Q23" s="72">
        <v>0</v>
      </c>
      <c r="R23" s="72">
        <v>0</v>
      </c>
      <c r="S23" s="72">
        <f t="shared" si="7"/>
        <v>0</v>
      </c>
      <c r="T23" s="72">
        <f t="shared" si="7"/>
        <v>0</v>
      </c>
      <c r="U23" s="72">
        <f t="shared" si="7"/>
        <v>0</v>
      </c>
      <c r="V23" s="72">
        <f t="shared" si="7"/>
        <v>0</v>
      </c>
      <c r="W23" s="72">
        <f t="shared" si="7"/>
        <v>0</v>
      </c>
      <c r="X23" s="72">
        <f t="shared" si="7"/>
        <v>0</v>
      </c>
      <c r="Y23" s="72">
        <f t="shared" si="7"/>
        <v>0</v>
      </c>
      <c r="Z23" s="72">
        <v>0</v>
      </c>
      <c r="AA23" s="72">
        <v>0</v>
      </c>
      <c r="AB23" s="72">
        <v>0</v>
      </c>
      <c r="AC23" s="72">
        <v>0</v>
      </c>
      <c r="AD23" s="72">
        <v>0</v>
      </c>
      <c r="AE23" s="72">
        <v>0</v>
      </c>
      <c r="AF23" s="72">
        <v>0</v>
      </c>
      <c r="AG23" s="72">
        <f t="shared" si="8"/>
        <v>0</v>
      </c>
      <c r="AH23" s="72">
        <f t="shared" si="8"/>
        <v>0</v>
      </c>
      <c r="AI23" s="72">
        <f t="shared" si="8"/>
        <v>0</v>
      </c>
      <c r="AJ23" s="72">
        <f t="shared" si="8"/>
        <v>0</v>
      </c>
      <c r="AK23" s="72">
        <f t="shared" si="8"/>
        <v>0</v>
      </c>
      <c r="AL23" s="72">
        <f t="shared" si="8"/>
        <v>0</v>
      </c>
      <c r="AM23" s="72">
        <f t="shared" si="8"/>
        <v>0</v>
      </c>
      <c r="AN23" s="72">
        <f t="shared" si="6"/>
        <v>0</v>
      </c>
      <c r="AO23" s="72">
        <f t="shared" si="6"/>
        <v>0</v>
      </c>
      <c r="AP23" s="72">
        <f t="shared" si="6"/>
        <v>0</v>
      </c>
      <c r="AQ23" s="72">
        <f t="shared" si="6"/>
        <v>0</v>
      </c>
      <c r="AR23" s="72">
        <f t="shared" si="6"/>
        <v>0</v>
      </c>
      <c r="AS23" s="72">
        <f t="shared" si="6"/>
        <v>0</v>
      </c>
      <c r="AT23" s="72">
        <f t="shared" si="6"/>
        <v>0</v>
      </c>
    </row>
    <row r="24" spans="1:46" x14ac:dyDescent="0.25">
      <c r="A24" s="30" t="s">
        <v>71</v>
      </c>
      <c r="B24" s="31" t="s">
        <v>72</v>
      </c>
      <c r="C24" s="32" t="s">
        <v>57</v>
      </c>
      <c r="D24" s="72">
        <f>D25+D44+D69</f>
        <v>1471.9849999999999</v>
      </c>
      <c r="E24" s="72">
        <f t="shared" ref="E24:AT24" si="9">E25+E44+E69</f>
        <v>0</v>
      </c>
      <c r="F24" s="72">
        <f t="shared" si="9"/>
        <v>6.7190000000000003</v>
      </c>
      <c r="G24" s="72">
        <f t="shared" si="9"/>
        <v>0.41000000000000003</v>
      </c>
      <c r="H24" s="72">
        <f t="shared" si="9"/>
        <v>0</v>
      </c>
      <c r="I24" s="72">
        <f t="shared" si="9"/>
        <v>0.60000000000000009</v>
      </c>
      <c r="J24" s="72">
        <f t="shared" si="9"/>
        <v>0</v>
      </c>
      <c r="K24" s="72">
        <f t="shared" si="9"/>
        <v>0</v>
      </c>
      <c r="L24" s="72">
        <f t="shared" si="9"/>
        <v>0</v>
      </c>
      <c r="M24" s="72">
        <f t="shared" si="9"/>
        <v>491.14000000000004</v>
      </c>
      <c r="N24" s="72">
        <f t="shared" si="9"/>
        <v>0.41000000000000003</v>
      </c>
      <c r="O24" s="72">
        <f t="shared" si="9"/>
        <v>0</v>
      </c>
      <c r="P24" s="72">
        <f t="shared" si="9"/>
        <v>0.60000000000000009</v>
      </c>
      <c r="Q24" s="72">
        <f t="shared" si="9"/>
        <v>0</v>
      </c>
      <c r="R24" s="72">
        <f t="shared" si="9"/>
        <v>9</v>
      </c>
      <c r="S24" s="72">
        <f t="shared" si="9"/>
        <v>0</v>
      </c>
      <c r="T24" s="72">
        <f t="shared" si="9"/>
        <v>719.57700000000011</v>
      </c>
      <c r="U24" s="72">
        <f t="shared" si="9"/>
        <v>0.41000000000000003</v>
      </c>
      <c r="V24" s="72">
        <f t="shared" si="9"/>
        <v>0</v>
      </c>
      <c r="W24" s="72">
        <f t="shared" si="9"/>
        <v>23.6</v>
      </c>
      <c r="X24" s="72">
        <f t="shared" si="9"/>
        <v>0</v>
      </c>
      <c r="Y24" s="72">
        <f t="shared" si="9"/>
        <v>3</v>
      </c>
      <c r="Z24" s="72">
        <f t="shared" si="9"/>
        <v>0</v>
      </c>
      <c r="AA24" s="72">
        <f t="shared" si="9"/>
        <v>3.1</v>
      </c>
      <c r="AB24" s="72">
        <f t="shared" si="9"/>
        <v>0.41000000000000003</v>
      </c>
      <c r="AC24" s="72">
        <f t="shared" si="9"/>
        <v>0</v>
      </c>
      <c r="AD24" s="72">
        <f t="shared" si="9"/>
        <v>0.60000000000000009</v>
      </c>
      <c r="AE24" s="72">
        <f t="shared" si="9"/>
        <v>0</v>
      </c>
      <c r="AF24" s="72">
        <f t="shared" si="9"/>
        <v>0</v>
      </c>
      <c r="AG24" s="72">
        <f t="shared" si="9"/>
        <v>0</v>
      </c>
      <c r="AH24" s="72">
        <f t="shared" si="9"/>
        <v>270.56800000000004</v>
      </c>
      <c r="AI24" s="72">
        <f t="shared" si="9"/>
        <v>11.780000000000001</v>
      </c>
      <c r="AJ24" s="72">
        <f t="shared" si="9"/>
        <v>0</v>
      </c>
      <c r="AK24" s="72">
        <f t="shared" si="9"/>
        <v>9.1699999999999982</v>
      </c>
      <c r="AL24" s="72">
        <f t="shared" si="9"/>
        <v>0</v>
      </c>
      <c r="AM24" s="72">
        <f t="shared" si="9"/>
        <v>2</v>
      </c>
      <c r="AN24" s="72">
        <f t="shared" si="9"/>
        <v>0</v>
      </c>
      <c r="AO24" s="72">
        <f t="shared" si="9"/>
        <v>1491.1039999999998</v>
      </c>
      <c r="AP24" s="72">
        <f t="shared" si="9"/>
        <v>13.420000000000002</v>
      </c>
      <c r="AQ24" s="72">
        <f t="shared" si="9"/>
        <v>0</v>
      </c>
      <c r="AR24" s="72">
        <f t="shared" si="9"/>
        <v>34.57</v>
      </c>
      <c r="AS24" s="72">
        <f t="shared" si="9"/>
        <v>0</v>
      </c>
      <c r="AT24" s="72">
        <f t="shared" si="9"/>
        <v>14</v>
      </c>
    </row>
    <row r="25" spans="1:46" x14ac:dyDescent="0.25">
      <c r="A25" s="30" t="s">
        <v>73</v>
      </c>
      <c r="B25" s="31" t="s">
        <v>74</v>
      </c>
      <c r="C25" s="32" t="s">
        <v>57</v>
      </c>
      <c r="D25" s="72">
        <f>D26</f>
        <v>0</v>
      </c>
      <c r="E25" s="72">
        <f t="shared" ref="E25:AT25" si="10">E26</f>
        <v>0</v>
      </c>
      <c r="F25" s="72">
        <f t="shared" si="10"/>
        <v>6.7190000000000003</v>
      </c>
      <c r="G25" s="72">
        <f t="shared" si="10"/>
        <v>0.41000000000000003</v>
      </c>
      <c r="H25" s="72">
        <f t="shared" si="10"/>
        <v>0</v>
      </c>
      <c r="I25" s="72">
        <f t="shared" si="10"/>
        <v>0.60000000000000009</v>
      </c>
      <c r="J25" s="72">
        <f t="shared" si="10"/>
        <v>0</v>
      </c>
      <c r="K25" s="72">
        <f t="shared" si="10"/>
        <v>0</v>
      </c>
      <c r="L25" s="72">
        <f t="shared" si="10"/>
        <v>0</v>
      </c>
      <c r="M25" s="72">
        <f t="shared" si="10"/>
        <v>3.1</v>
      </c>
      <c r="N25" s="72">
        <f t="shared" si="10"/>
        <v>0.41000000000000003</v>
      </c>
      <c r="O25" s="72">
        <f t="shared" si="10"/>
        <v>0</v>
      </c>
      <c r="P25" s="72">
        <f t="shared" si="10"/>
        <v>0.60000000000000009</v>
      </c>
      <c r="Q25" s="72">
        <f t="shared" si="10"/>
        <v>0</v>
      </c>
      <c r="R25" s="72">
        <f t="shared" si="10"/>
        <v>0</v>
      </c>
      <c r="S25" s="72">
        <f t="shared" si="10"/>
        <v>0</v>
      </c>
      <c r="T25" s="72">
        <f t="shared" si="10"/>
        <v>3.1</v>
      </c>
      <c r="U25" s="72">
        <f t="shared" si="10"/>
        <v>0.41000000000000003</v>
      </c>
      <c r="V25" s="72">
        <f t="shared" si="10"/>
        <v>0</v>
      </c>
      <c r="W25" s="72">
        <f t="shared" si="10"/>
        <v>0.60000000000000009</v>
      </c>
      <c r="X25" s="72">
        <f t="shared" si="10"/>
        <v>0</v>
      </c>
      <c r="Y25" s="72">
        <f t="shared" si="10"/>
        <v>0</v>
      </c>
      <c r="Z25" s="72">
        <f t="shared" si="10"/>
        <v>0</v>
      </c>
      <c r="AA25" s="72">
        <f t="shared" si="10"/>
        <v>3.1</v>
      </c>
      <c r="AB25" s="72">
        <f t="shared" si="10"/>
        <v>0.41000000000000003</v>
      </c>
      <c r="AC25" s="72">
        <f t="shared" si="10"/>
        <v>0</v>
      </c>
      <c r="AD25" s="72">
        <f t="shared" si="10"/>
        <v>0.60000000000000009</v>
      </c>
      <c r="AE25" s="72">
        <f t="shared" si="10"/>
        <v>0</v>
      </c>
      <c r="AF25" s="72">
        <f t="shared" si="10"/>
        <v>0</v>
      </c>
      <c r="AG25" s="72">
        <f t="shared" si="10"/>
        <v>0</v>
      </c>
      <c r="AH25" s="72">
        <f t="shared" si="10"/>
        <v>3.1</v>
      </c>
      <c r="AI25" s="72">
        <f t="shared" si="10"/>
        <v>0.41000000000000003</v>
      </c>
      <c r="AJ25" s="72">
        <f t="shared" si="10"/>
        <v>0</v>
      </c>
      <c r="AK25" s="72">
        <f t="shared" si="10"/>
        <v>0.60000000000000009</v>
      </c>
      <c r="AL25" s="72">
        <f t="shared" si="10"/>
        <v>0</v>
      </c>
      <c r="AM25" s="72">
        <f t="shared" si="10"/>
        <v>0</v>
      </c>
      <c r="AN25" s="72">
        <f t="shared" si="10"/>
        <v>0</v>
      </c>
      <c r="AO25" s="72">
        <f t="shared" si="10"/>
        <v>19.119</v>
      </c>
      <c r="AP25" s="72">
        <f t="shared" si="10"/>
        <v>2.0499999999999998</v>
      </c>
      <c r="AQ25" s="72">
        <f t="shared" si="10"/>
        <v>0</v>
      </c>
      <c r="AR25" s="72">
        <f t="shared" si="10"/>
        <v>3</v>
      </c>
      <c r="AS25" s="72">
        <f t="shared" si="10"/>
        <v>0</v>
      </c>
      <c r="AT25" s="72">
        <f t="shared" si="10"/>
        <v>0</v>
      </c>
    </row>
    <row r="26" spans="1:46" ht="31.5" x14ac:dyDescent="0.25">
      <c r="A26" s="30" t="s">
        <v>76</v>
      </c>
      <c r="B26" s="31" t="s">
        <v>77</v>
      </c>
      <c r="C26" s="32" t="s">
        <v>57</v>
      </c>
      <c r="D26" s="72">
        <f>D27+D28</f>
        <v>0</v>
      </c>
      <c r="E26" s="72">
        <f t="shared" ref="E26:AT26" si="11">E27+E28</f>
        <v>0</v>
      </c>
      <c r="F26" s="72">
        <f t="shared" si="11"/>
        <v>6.7190000000000003</v>
      </c>
      <c r="G26" s="72">
        <f t="shared" si="11"/>
        <v>0.41000000000000003</v>
      </c>
      <c r="H26" s="72">
        <f t="shared" si="11"/>
        <v>0</v>
      </c>
      <c r="I26" s="72">
        <f t="shared" si="11"/>
        <v>0.60000000000000009</v>
      </c>
      <c r="J26" s="72">
        <f t="shared" si="11"/>
        <v>0</v>
      </c>
      <c r="K26" s="72">
        <f t="shared" si="11"/>
        <v>0</v>
      </c>
      <c r="L26" s="72">
        <f t="shared" si="11"/>
        <v>0</v>
      </c>
      <c r="M26" s="72">
        <f t="shared" si="11"/>
        <v>3.1</v>
      </c>
      <c r="N26" s="72">
        <f t="shared" si="11"/>
        <v>0.41000000000000003</v>
      </c>
      <c r="O26" s="72">
        <f t="shared" si="11"/>
        <v>0</v>
      </c>
      <c r="P26" s="72">
        <f t="shared" si="11"/>
        <v>0.60000000000000009</v>
      </c>
      <c r="Q26" s="72">
        <f t="shared" si="11"/>
        <v>0</v>
      </c>
      <c r="R26" s="72">
        <f t="shared" si="11"/>
        <v>0</v>
      </c>
      <c r="S26" s="72">
        <f t="shared" si="11"/>
        <v>0</v>
      </c>
      <c r="T26" s="72">
        <f t="shared" si="11"/>
        <v>3.1</v>
      </c>
      <c r="U26" s="72">
        <f t="shared" si="11"/>
        <v>0.41000000000000003</v>
      </c>
      <c r="V26" s="72">
        <f t="shared" si="11"/>
        <v>0</v>
      </c>
      <c r="W26" s="72">
        <f t="shared" si="11"/>
        <v>0.60000000000000009</v>
      </c>
      <c r="X26" s="72">
        <f t="shared" si="11"/>
        <v>0</v>
      </c>
      <c r="Y26" s="72">
        <f t="shared" si="11"/>
        <v>0</v>
      </c>
      <c r="Z26" s="72">
        <f t="shared" si="11"/>
        <v>0</v>
      </c>
      <c r="AA26" s="72">
        <f t="shared" si="11"/>
        <v>3.1</v>
      </c>
      <c r="AB26" s="72">
        <f t="shared" si="11"/>
        <v>0.41000000000000003</v>
      </c>
      <c r="AC26" s="72">
        <f t="shared" si="11"/>
        <v>0</v>
      </c>
      <c r="AD26" s="72">
        <f t="shared" si="11"/>
        <v>0.60000000000000009</v>
      </c>
      <c r="AE26" s="72">
        <f t="shared" si="11"/>
        <v>0</v>
      </c>
      <c r="AF26" s="72">
        <f t="shared" si="11"/>
        <v>0</v>
      </c>
      <c r="AG26" s="72">
        <f t="shared" si="11"/>
        <v>0</v>
      </c>
      <c r="AH26" s="72">
        <f t="shared" si="11"/>
        <v>3.1</v>
      </c>
      <c r="AI26" s="72">
        <f t="shared" si="11"/>
        <v>0.41000000000000003</v>
      </c>
      <c r="AJ26" s="72">
        <f t="shared" si="11"/>
        <v>0</v>
      </c>
      <c r="AK26" s="72">
        <f t="shared" si="11"/>
        <v>0.60000000000000009</v>
      </c>
      <c r="AL26" s="72">
        <f t="shared" si="11"/>
        <v>0</v>
      </c>
      <c r="AM26" s="72">
        <f t="shared" si="11"/>
        <v>0</v>
      </c>
      <c r="AN26" s="72">
        <f t="shared" si="11"/>
        <v>0</v>
      </c>
      <c r="AO26" s="72">
        <f t="shared" si="11"/>
        <v>19.119</v>
      </c>
      <c r="AP26" s="72">
        <f t="shared" si="11"/>
        <v>2.0499999999999998</v>
      </c>
      <c r="AQ26" s="72">
        <f t="shared" si="11"/>
        <v>0</v>
      </c>
      <c r="AR26" s="72">
        <f t="shared" si="11"/>
        <v>3</v>
      </c>
      <c r="AS26" s="72">
        <f t="shared" si="11"/>
        <v>0</v>
      </c>
      <c r="AT26" s="72">
        <f t="shared" si="11"/>
        <v>0</v>
      </c>
    </row>
    <row r="27" spans="1:46" ht="31.5" x14ac:dyDescent="0.25">
      <c r="A27" s="30" t="s">
        <v>78</v>
      </c>
      <c r="B27" s="31" t="s">
        <v>79</v>
      </c>
      <c r="C27" s="32" t="s">
        <v>57</v>
      </c>
      <c r="D27" s="72">
        <v>0</v>
      </c>
      <c r="E27" s="72">
        <v>0</v>
      </c>
      <c r="F27" s="72">
        <v>6.0570000000000004</v>
      </c>
      <c r="G27" s="72">
        <v>0.25</v>
      </c>
      <c r="H27" s="72">
        <v>0</v>
      </c>
      <c r="I27" s="72">
        <v>0.4</v>
      </c>
      <c r="J27" s="72">
        <v>0</v>
      </c>
      <c r="K27" s="72">
        <v>0</v>
      </c>
      <c r="L27" s="72">
        <v>0</v>
      </c>
      <c r="M27" s="72">
        <v>1.8</v>
      </c>
      <c r="N27" s="72">
        <v>0.25</v>
      </c>
      <c r="O27" s="72">
        <v>0</v>
      </c>
      <c r="P27" s="72">
        <v>0.4</v>
      </c>
      <c r="Q27" s="72">
        <v>0</v>
      </c>
      <c r="R27" s="72">
        <v>0</v>
      </c>
      <c r="S27" s="72">
        <v>0</v>
      </c>
      <c r="T27" s="72">
        <v>1.8</v>
      </c>
      <c r="U27" s="72">
        <v>0.25</v>
      </c>
      <c r="V27" s="72">
        <v>0</v>
      </c>
      <c r="W27" s="72">
        <v>0.4</v>
      </c>
      <c r="X27" s="72">
        <v>0</v>
      </c>
      <c r="Y27" s="72">
        <v>0</v>
      </c>
      <c r="Z27" s="72">
        <v>0</v>
      </c>
      <c r="AA27" s="72">
        <v>1.8</v>
      </c>
      <c r="AB27" s="72">
        <v>0.25</v>
      </c>
      <c r="AC27" s="72">
        <v>0</v>
      </c>
      <c r="AD27" s="72">
        <v>0.4</v>
      </c>
      <c r="AE27" s="72">
        <v>0</v>
      </c>
      <c r="AF27" s="72">
        <v>0</v>
      </c>
      <c r="AG27" s="72">
        <v>0</v>
      </c>
      <c r="AH27" s="72">
        <v>1.8</v>
      </c>
      <c r="AI27" s="72">
        <v>0.25</v>
      </c>
      <c r="AJ27" s="72">
        <v>0</v>
      </c>
      <c r="AK27" s="72">
        <v>0.4</v>
      </c>
      <c r="AL27" s="72">
        <v>0</v>
      </c>
      <c r="AM27" s="72">
        <v>0</v>
      </c>
      <c r="AN27" s="72">
        <f>E27+L27+S27+Z27+AG27</f>
        <v>0</v>
      </c>
      <c r="AO27" s="72">
        <f t="shared" ref="AO27:AT28" si="12">F27+M27+T27+AA27+AH27</f>
        <v>13.257000000000001</v>
      </c>
      <c r="AP27" s="72">
        <f t="shared" si="12"/>
        <v>1.25</v>
      </c>
      <c r="AQ27" s="72">
        <f t="shared" si="12"/>
        <v>0</v>
      </c>
      <c r="AR27" s="72">
        <f t="shared" si="12"/>
        <v>2</v>
      </c>
      <c r="AS27" s="72">
        <f t="shared" si="12"/>
        <v>0</v>
      </c>
      <c r="AT27" s="72">
        <f t="shared" si="12"/>
        <v>0</v>
      </c>
    </row>
    <row r="28" spans="1:46" ht="47.25" x14ac:dyDescent="0.25">
      <c r="A28" s="30" t="s">
        <v>80</v>
      </c>
      <c r="B28" s="31" t="s">
        <v>81</v>
      </c>
      <c r="C28" s="32" t="s">
        <v>57</v>
      </c>
      <c r="D28" s="72">
        <v>0</v>
      </c>
      <c r="E28" s="72">
        <v>0</v>
      </c>
      <c r="F28" s="72">
        <v>0.66200000000000003</v>
      </c>
      <c r="G28" s="72">
        <v>0.16</v>
      </c>
      <c r="H28" s="72">
        <v>0</v>
      </c>
      <c r="I28" s="72">
        <v>0.2</v>
      </c>
      <c r="J28" s="72">
        <v>0</v>
      </c>
      <c r="K28" s="72">
        <v>0</v>
      </c>
      <c r="L28" s="72">
        <v>0</v>
      </c>
      <c r="M28" s="72">
        <v>1.3</v>
      </c>
      <c r="N28" s="72">
        <v>0.16</v>
      </c>
      <c r="O28" s="72">
        <v>0</v>
      </c>
      <c r="P28" s="72">
        <v>0.2</v>
      </c>
      <c r="Q28" s="72">
        <v>0</v>
      </c>
      <c r="R28" s="72">
        <v>0</v>
      </c>
      <c r="S28" s="72">
        <v>0</v>
      </c>
      <c r="T28" s="72">
        <v>1.3</v>
      </c>
      <c r="U28" s="72">
        <v>0.16</v>
      </c>
      <c r="V28" s="72">
        <v>0</v>
      </c>
      <c r="W28" s="72">
        <v>0.2</v>
      </c>
      <c r="X28" s="72">
        <v>0</v>
      </c>
      <c r="Y28" s="72">
        <v>0</v>
      </c>
      <c r="Z28" s="72">
        <v>0</v>
      </c>
      <c r="AA28" s="72">
        <v>1.3</v>
      </c>
      <c r="AB28" s="72">
        <v>0.16</v>
      </c>
      <c r="AC28" s="72">
        <v>0</v>
      </c>
      <c r="AD28" s="72">
        <v>0.2</v>
      </c>
      <c r="AE28" s="72">
        <v>0</v>
      </c>
      <c r="AF28" s="72">
        <v>0</v>
      </c>
      <c r="AG28" s="72">
        <v>0</v>
      </c>
      <c r="AH28" s="72">
        <v>1.3</v>
      </c>
      <c r="AI28" s="72">
        <v>0.16</v>
      </c>
      <c r="AJ28" s="72">
        <v>0</v>
      </c>
      <c r="AK28" s="72">
        <v>0.2</v>
      </c>
      <c r="AL28" s="72">
        <v>0</v>
      </c>
      <c r="AM28" s="72">
        <v>0</v>
      </c>
      <c r="AN28" s="72">
        <f>E28+L28+S28+Z28+AG28</f>
        <v>0</v>
      </c>
      <c r="AO28" s="72">
        <f t="shared" si="12"/>
        <v>5.8620000000000001</v>
      </c>
      <c r="AP28" s="72">
        <f t="shared" si="12"/>
        <v>0.8</v>
      </c>
      <c r="AQ28" s="72">
        <f t="shared" si="12"/>
        <v>0</v>
      </c>
      <c r="AR28" s="72">
        <f t="shared" si="12"/>
        <v>1</v>
      </c>
      <c r="AS28" s="72">
        <f t="shared" si="12"/>
        <v>0</v>
      </c>
      <c r="AT28" s="72">
        <f t="shared" si="12"/>
        <v>0</v>
      </c>
    </row>
    <row r="29" spans="1:46" ht="31.5" x14ac:dyDescent="0.25">
      <c r="A29" s="30" t="s">
        <v>82</v>
      </c>
      <c r="B29" s="31" t="s">
        <v>83</v>
      </c>
      <c r="C29" s="32" t="s">
        <v>57</v>
      </c>
      <c r="D29" s="72">
        <v>0</v>
      </c>
      <c r="E29" s="72">
        <v>0</v>
      </c>
      <c r="F29" s="72">
        <v>0</v>
      </c>
      <c r="G29" s="72">
        <v>0</v>
      </c>
      <c r="H29" s="72">
        <v>0</v>
      </c>
      <c r="I29" s="72">
        <v>0</v>
      </c>
      <c r="J29" s="72">
        <v>0</v>
      </c>
      <c r="K29" s="72">
        <v>0</v>
      </c>
      <c r="L29" s="72">
        <v>0</v>
      </c>
      <c r="M29" s="72">
        <v>0</v>
      </c>
      <c r="N29" s="72">
        <v>0</v>
      </c>
      <c r="O29" s="72">
        <v>0</v>
      </c>
      <c r="P29" s="72">
        <v>0</v>
      </c>
      <c r="Q29" s="72">
        <v>0</v>
      </c>
      <c r="R29" s="72">
        <v>0</v>
      </c>
      <c r="S29" s="72">
        <v>0</v>
      </c>
      <c r="T29" s="72">
        <v>0</v>
      </c>
      <c r="U29" s="72">
        <v>0</v>
      </c>
      <c r="V29" s="72">
        <v>0</v>
      </c>
      <c r="W29" s="72">
        <v>0</v>
      </c>
      <c r="X29" s="72">
        <v>0</v>
      </c>
      <c r="Y29" s="72">
        <v>0</v>
      </c>
      <c r="Z29" s="72">
        <v>0</v>
      </c>
      <c r="AA29" s="72">
        <v>0</v>
      </c>
      <c r="AB29" s="72">
        <v>0</v>
      </c>
      <c r="AC29" s="72">
        <v>0</v>
      </c>
      <c r="AD29" s="72">
        <v>0</v>
      </c>
      <c r="AE29" s="72">
        <v>0</v>
      </c>
      <c r="AF29" s="72">
        <v>0</v>
      </c>
      <c r="AG29" s="72">
        <v>0</v>
      </c>
      <c r="AH29" s="72">
        <v>0</v>
      </c>
      <c r="AI29" s="72">
        <v>0</v>
      </c>
      <c r="AJ29" s="72">
        <v>0</v>
      </c>
      <c r="AK29" s="72">
        <v>0</v>
      </c>
      <c r="AL29" s="72">
        <v>0</v>
      </c>
      <c r="AM29" s="72">
        <v>0</v>
      </c>
      <c r="AN29" s="72">
        <v>0</v>
      </c>
      <c r="AO29" s="72">
        <v>0</v>
      </c>
      <c r="AP29" s="72">
        <v>0</v>
      </c>
      <c r="AQ29" s="72">
        <v>0</v>
      </c>
      <c r="AR29" s="72">
        <v>0</v>
      </c>
      <c r="AS29" s="72">
        <v>0</v>
      </c>
      <c r="AT29" s="72">
        <v>0</v>
      </c>
    </row>
    <row r="30" spans="1:46" ht="31.5" x14ac:dyDescent="0.25">
      <c r="A30" s="30" t="s">
        <v>84</v>
      </c>
      <c r="B30" s="31" t="s">
        <v>85</v>
      </c>
      <c r="C30" s="32" t="s">
        <v>57</v>
      </c>
      <c r="D30" s="72">
        <v>0</v>
      </c>
      <c r="E30" s="72">
        <v>0</v>
      </c>
      <c r="F30" s="72">
        <v>0</v>
      </c>
      <c r="G30" s="72">
        <v>0</v>
      </c>
      <c r="H30" s="72">
        <v>0</v>
      </c>
      <c r="I30" s="72">
        <v>0</v>
      </c>
      <c r="J30" s="72">
        <v>0</v>
      </c>
      <c r="K30" s="72">
        <v>0</v>
      </c>
      <c r="L30" s="72">
        <v>0</v>
      </c>
      <c r="M30" s="72">
        <v>0</v>
      </c>
      <c r="N30" s="72">
        <v>0</v>
      </c>
      <c r="O30" s="72">
        <v>0</v>
      </c>
      <c r="P30" s="72">
        <v>0</v>
      </c>
      <c r="Q30" s="72">
        <v>0</v>
      </c>
      <c r="R30" s="72">
        <v>0</v>
      </c>
      <c r="S30" s="72">
        <v>0</v>
      </c>
      <c r="T30" s="72">
        <v>0</v>
      </c>
      <c r="U30" s="72">
        <v>0</v>
      </c>
      <c r="V30" s="72">
        <v>0</v>
      </c>
      <c r="W30" s="72">
        <v>0</v>
      </c>
      <c r="X30" s="72">
        <v>0</v>
      </c>
      <c r="Y30" s="72">
        <v>0</v>
      </c>
      <c r="Z30" s="72">
        <v>0</v>
      </c>
      <c r="AA30" s="72">
        <v>0</v>
      </c>
      <c r="AB30" s="72">
        <v>0</v>
      </c>
      <c r="AC30" s="72">
        <v>0</v>
      </c>
      <c r="AD30" s="72">
        <v>0</v>
      </c>
      <c r="AE30" s="72">
        <v>0</v>
      </c>
      <c r="AF30" s="72">
        <v>0</v>
      </c>
      <c r="AG30" s="72">
        <v>0</v>
      </c>
      <c r="AH30" s="72">
        <v>0</v>
      </c>
      <c r="AI30" s="72">
        <v>0</v>
      </c>
      <c r="AJ30" s="72">
        <v>0</v>
      </c>
      <c r="AK30" s="72">
        <v>0</v>
      </c>
      <c r="AL30" s="72">
        <v>0</v>
      </c>
      <c r="AM30" s="72">
        <v>0</v>
      </c>
      <c r="AN30" s="72">
        <v>0</v>
      </c>
      <c r="AO30" s="72">
        <v>0</v>
      </c>
      <c r="AP30" s="72">
        <v>0</v>
      </c>
      <c r="AQ30" s="72">
        <v>0</v>
      </c>
      <c r="AR30" s="72">
        <v>0</v>
      </c>
      <c r="AS30" s="72">
        <v>0</v>
      </c>
      <c r="AT30" s="72">
        <v>0</v>
      </c>
    </row>
    <row r="31" spans="1:46" ht="47.25" x14ac:dyDescent="0.25">
      <c r="A31" s="30" t="s">
        <v>86</v>
      </c>
      <c r="B31" s="31" t="s">
        <v>87</v>
      </c>
      <c r="C31" s="32" t="s">
        <v>57</v>
      </c>
      <c r="D31" s="72">
        <v>0</v>
      </c>
      <c r="E31" s="72">
        <v>0</v>
      </c>
      <c r="F31" s="72">
        <v>0</v>
      </c>
      <c r="G31" s="72">
        <v>0</v>
      </c>
      <c r="H31" s="72">
        <v>0</v>
      </c>
      <c r="I31" s="72">
        <v>0</v>
      </c>
      <c r="J31" s="72">
        <v>0</v>
      </c>
      <c r="K31" s="72">
        <v>0</v>
      </c>
      <c r="L31" s="72">
        <v>0</v>
      </c>
      <c r="M31" s="72">
        <v>0</v>
      </c>
      <c r="N31" s="72">
        <v>0</v>
      </c>
      <c r="O31" s="72">
        <v>0</v>
      </c>
      <c r="P31" s="72">
        <v>0</v>
      </c>
      <c r="Q31" s="72">
        <v>0</v>
      </c>
      <c r="R31" s="72">
        <v>0</v>
      </c>
      <c r="S31" s="72">
        <v>0</v>
      </c>
      <c r="T31" s="72">
        <v>0</v>
      </c>
      <c r="U31" s="72">
        <v>0</v>
      </c>
      <c r="V31" s="72">
        <v>0</v>
      </c>
      <c r="W31" s="72">
        <v>0</v>
      </c>
      <c r="X31" s="72">
        <v>0</v>
      </c>
      <c r="Y31" s="72">
        <v>0</v>
      </c>
      <c r="Z31" s="72">
        <v>0</v>
      </c>
      <c r="AA31" s="72">
        <v>0</v>
      </c>
      <c r="AB31" s="72">
        <v>0</v>
      </c>
      <c r="AC31" s="72">
        <v>0</v>
      </c>
      <c r="AD31" s="72">
        <v>0</v>
      </c>
      <c r="AE31" s="72">
        <v>0</v>
      </c>
      <c r="AF31" s="72">
        <v>0</v>
      </c>
      <c r="AG31" s="72">
        <v>0</v>
      </c>
      <c r="AH31" s="72">
        <v>0</v>
      </c>
      <c r="AI31" s="72">
        <v>0</v>
      </c>
      <c r="AJ31" s="72">
        <v>0</v>
      </c>
      <c r="AK31" s="72">
        <v>0</v>
      </c>
      <c r="AL31" s="72">
        <v>0</v>
      </c>
      <c r="AM31" s="72">
        <v>0</v>
      </c>
      <c r="AN31" s="72">
        <v>0</v>
      </c>
      <c r="AO31" s="72">
        <v>0</v>
      </c>
      <c r="AP31" s="72">
        <v>0</v>
      </c>
      <c r="AQ31" s="72">
        <v>0</v>
      </c>
      <c r="AR31" s="72">
        <v>0</v>
      </c>
      <c r="AS31" s="72">
        <v>0</v>
      </c>
      <c r="AT31" s="72">
        <v>0</v>
      </c>
    </row>
    <row r="32" spans="1:46" ht="31.5" x14ac:dyDescent="0.25">
      <c r="A32" s="30" t="s">
        <v>88</v>
      </c>
      <c r="B32" s="31" t="s">
        <v>89</v>
      </c>
      <c r="C32" s="32" t="s">
        <v>57</v>
      </c>
      <c r="D32" s="72">
        <v>0</v>
      </c>
      <c r="E32" s="72">
        <v>0</v>
      </c>
      <c r="F32" s="72">
        <v>0</v>
      </c>
      <c r="G32" s="72">
        <v>0</v>
      </c>
      <c r="H32" s="72">
        <v>0</v>
      </c>
      <c r="I32" s="72">
        <v>0</v>
      </c>
      <c r="J32" s="72">
        <v>0</v>
      </c>
      <c r="K32" s="72">
        <v>0</v>
      </c>
      <c r="L32" s="72">
        <v>0</v>
      </c>
      <c r="M32" s="72">
        <v>0</v>
      </c>
      <c r="N32" s="72">
        <v>0</v>
      </c>
      <c r="O32" s="72">
        <v>0</v>
      </c>
      <c r="P32" s="72">
        <v>0</v>
      </c>
      <c r="Q32" s="72">
        <v>0</v>
      </c>
      <c r="R32" s="72">
        <v>0</v>
      </c>
      <c r="S32" s="72">
        <v>0</v>
      </c>
      <c r="T32" s="72">
        <v>0</v>
      </c>
      <c r="U32" s="72">
        <v>0</v>
      </c>
      <c r="V32" s="72">
        <v>0</v>
      </c>
      <c r="W32" s="72">
        <v>0</v>
      </c>
      <c r="X32" s="72">
        <v>0</v>
      </c>
      <c r="Y32" s="72">
        <v>0</v>
      </c>
      <c r="Z32" s="72">
        <v>0</v>
      </c>
      <c r="AA32" s="72">
        <v>0</v>
      </c>
      <c r="AB32" s="72">
        <v>0</v>
      </c>
      <c r="AC32" s="72">
        <v>0</v>
      </c>
      <c r="AD32" s="72">
        <v>0</v>
      </c>
      <c r="AE32" s="72">
        <v>0</v>
      </c>
      <c r="AF32" s="72">
        <v>0</v>
      </c>
      <c r="AG32" s="72">
        <v>0</v>
      </c>
      <c r="AH32" s="72">
        <v>0</v>
      </c>
      <c r="AI32" s="72">
        <v>0</v>
      </c>
      <c r="AJ32" s="72">
        <v>0</v>
      </c>
      <c r="AK32" s="72">
        <v>0</v>
      </c>
      <c r="AL32" s="72">
        <v>0</v>
      </c>
      <c r="AM32" s="72">
        <v>0</v>
      </c>
      <c r="AN32" s="72">
        <v>0</v>
      </c>
      <c r="AO32" s="72">
        <v>0</v>
      </c>
      <c r="AP32" s="72">
        <v>0</v>
      </c>
      <c r="AQ32" s="72">
        <v>0</v>
      </c>
      <c r="AR32" s="72">
        <v>0</v>
      </c>
      <c r="AS32" s="72">
        <v>0</v>
      </c>
      <c r="AT32" s="72">
        <v>0</v>
      </c>
    </row>
    <row r="33" spans="1:46" ht="31.5" x14ac:dyDescent="0.25">
      <c r="A33" s="30" t="s">
        <v>90</v>
      </c>
      <c r="B33" s="31" t="s">
        <v>91</v>
      </c>
      <c r="C33" s="32" t="s">
        <v>57</v>
      </c>
      <c r="D33" s="72">
        <v>0</v>
      </c>
      <c r="E33" s="72">
        <v>0</v>
      </c>
      <c r="F33" s="72">
        <v>0</v>
      </c>
      <c r="G33" s="72">
        <v>0</v>
      </c>
      <c r="H33" s="72">
        <v>0</v>
      </c>
      <c r="I33" s="72">
        <v>0</v>
      </c>
      <c r="J33" s="72">
        <v>0</v>
      </c>
      <c r="K33" s="72">
        <v>0</v>
      </c>
      <c r="L33" s="72">
        <v>0</v>
      </c>
      <c r="M33" s="72">
        <v>0</v>
      </c>
      <c r="N33" s="72">
        <v>0</v>
      </c>
      <c r="O33" s="72">
        <v>0</v>
      </c>
      <c r="P33" s="72">
        <v>0</v>
      </c>
      <c r="Q33" s="72">
        <v>0</v>
      </c>
      <c r="R33" s="72">
        <v>0</v>
      </c>
      <c r="S33" s="72">
        <v>0</v>
      </c>
      <c r="T33" s="72">
        <v>0</v>
      </c>
      <c r="U33" s="72">
        <v>0</v>
      </c>
      <c r="V33" s="72">
        <v>0</v>
      </c>
      <c r="W33" s="72">
        <v>0</v>
      </c>
      <c r="X33" s="72">
        <v>0</v>
      </c>
      <c r="Y33" s="72">
        <v>0</v>
      </c>
      <c r="Z33" s="72">
        <v>0</v>
      </c>
      <c r="AA33" s="72">
        <v>0</v>
      </c>
      <c r="AB33" s="72">
        <v>0</v>
      </c>
      <c r="AC33" s="72">
        <v>0</v>
      </c>
      <c r="AD33" s="72">
        <v>0</v>
      </c>
      <c r="AE33" s="72">
        <v>0</v>
      </c>
      <c r="AF33" s="72">
        <v>0</v>
      </c>
      <c r="AG33" s="72">
        <v>0</v>
      </c>
      <c r="AH33" s="72">
        <v>0</v>
      </c>
      <c r="AI33" s="72">
        <v>0</v>
      </c>
      <c r="AJ33" s="72">
        <v>0</v>
      </c>
      <c r="AK33" s="72">
        <v>0</v>
      </c>
      <c r="AL33" s="72">
        <v>0</v>
      </c>
      <c r="AM33" s="72">
        <v>0</v>
      </c>
      <c r="AN33" s="72">
        <v>0</v>
      </c>
      <c r="AO33" s="72">
        <v>0</v>
      </c>
      <c r="AP33" s="72">
        <v>0</v>
      </c>
      <c r="AQ33" s="72">
        <v>0</v>
      </c>
      <c r="AR33" s="72">
        <v>0</v>
      </c>
      <c r="AS33" s="72">
        <v>0</v>
      </c>
      <c r="AT33" s="72">
        <v>0</v>
      </c>
    </row>
    <row r="34" spans="1:46" ht="31.5" x14ac:dyDescent="0.25">
      <c r="A34" s="30" t="s">
        <v>92</v>
      </c>
      <c r="B34" s="31" t="s">
        <v>93</v>
      </c>
      <c r="C34" s="32" t="s">
        <v>57</v>
      </c>
      <c r="D34" s="72">
        <v>0</v>
      </c>
      <c r="E34" s="72">
        <v>0</v>
      </c>
      <c r="F34" s="72">
        <v>0</v>
      </c>
      <c r="G34" s="72">
        <v>0</v>
      </c>
      <c r="H34" s="72">
        <v>0</v>
      </c>
      <c r="I34" s="72">
        <v>0</v>
      </c>
      <c r="J34" s="72">
        <v>0</v>
      </c>
      <c r="K34" s="72">
        <v>0</v>
      </c>
      <c r="L34" s="72">
        <v>0</v>
      </c>
      <c r="M34" s="72">
        <v>0</v>
      </c>
      <c r="N34" s="72">
        <v>0</v>
      </c>
      <c r="O34" s="72">
        <v>0</v>
      </c>
      <c r="P34" s="72">
        <v>0</v>
      </c>
      <c r="Q34" s="72">
        <v>0</v>
      </c>
      <c r="R34" s="72">
        <v>0</v>
      </c>
      <c r="S34" s="72">
        <v>0</v>
      </c>
      <c r="T34" s="72">
        <v>0</v>
      </c>
      <c r="U34" s="72">
        <v>0</v>
      </c>
      <c r="V34" s="72">
        <v>0</v>
      </c>
      <c r="W34" s="72">
        <v>0</v>
      </c>
      <c r="X34" s="72">
        <v>0</v>
      </c>
      <c r="Y34" s="72">
        <v>0</v>
      </c>
      <c r="Z34" s="72">
        <v>0</v>
      </c>
      <c r="AA34" s="72">
        <v>0</v>
      </c>
      <c r="AB34" s="72">
        <v>0</v>
      </c>
      <c r="AC34" s="72">
        <v>0</v>
      </c>
      <c r="AD34" s="72">
        <v>0</v>
      </c>
      <c r="AE34" s="72">
        <v>0</v>
      </c>
      <c r="AF34" s="72">
        <v>0</v>
      </c>
      <c r="AG34" s="72">
        <v>0</v>
      </c>
      <c r="AH34" s="72">
        <v>0</v>
      </c>
      <c r="AI34" s="72">
        <v>0</v>
      </c>
      <c r="AJ34" s="72">
        <v>0</v>
      </c>
      <c r="AK34" s="72">
        <v>0</v>
      </c>
      <c r="AL34" s="72">
        <v>0</v>
      </c>
      <c r="AM34" s="72">
        <v>0</v>
      </c>
      <c r="AN34" s="72">
        <f t="shared" si="6"/>
        <v>0</v>
      </c>
      <c r="AO34" s="72">
        <f t="shared" si="6"/>
        <v>0</v>
      </c>
      <c r="AP34" s="72">
        <f t="shared" si="6"/>
        <v>0</v>
      </c>
      <c r="AQ34" s="72">
        <f t="shared" si="6"/>
        <v>0</v>
      </c>
      <c r="AR34" s="72">
        <f t="shared" si="6"/>
        <v>0</v>
      </c>
      <c r="AS34" s="72">
        <f t="shared" si="6"/>
        <v>0</v>
      </c>
      <c r="AT34" s="72">
        <f t="shared" si="6"/>
        <v>0</v>
      </c>
    </row>
    <row r="35" spans="1:46" ht="63" x14ac:dyDescent="0.25">
      <c r="A35" s="30" t="s">
        <v>92</v>
      </c>
      <c r="B35" s="31" t="s">
        <v>94</v>
      </c>
      <c r="C35" s="32" t="s">
        <v>57</v>
      </c>
      <c r="D35" s="72">
        <v>0</v>
      </c>
      <c r="E35" s="72">
        <v>0</v>
      </c>
      <c r="F35" s="72">
        <v>0</v>
      </c>
      <c r="G35" s="72">
        <v>0</v>
      </c>
      <c r="H35" s="72">
        <v>0</v>
      </c>
      <c r="I35" s="72">
        <v>0</v>
      </c>
      <c r="J35" s="72">
        <v>0</v>
      </c>
      <c r="K35" s="72">
        <v>0</v>
      </c>
      <c r="L35" s="72">
        <v>0</v>
      </c>
      <c r="M35" s="72">
        <v>0</v>
      </c>
      <c r="N35" s="72">
        <v>0</v>
      </c>
      <c r="O35" s="72">
        <v>0</v>
      </c>
      <c r="P35" s="72">
        <v>0</v>
      </c>
      <c r="Q35" s="72">
        <v>0</v>
      </c>
      <c r="R35" s="72">
        <v>0</v>
      </c>
      <c r="S35" s="72">
        <v>0</v>
      </c>
      <c r="T35" s="72">
        <v>0</v>
      </c>
      <c r="U35" s="72">
        <v>0</v>
      </c>
      <c r="V35" s="72">
        <v>0</v>
      </c>
      <c r="W35" s="72">
        <v>0</v>
      </c>
      <c r="X35" s="72">
        <v>0</v>
      </c>
      <c r="Y35" s="72">
        <v>0</v>
      </c>
      <c r="Z35" s="72">
        <v>0</v>
      </c>
      <c r="AA35" s="72">
        <v>0</v>
      </c>
      <c r="AB35" s="72">
        <v>0</v>
      </c>
      <c r="AC35" s="72">
        <v>0</v>
      </c>
      <c r="AD35" s="72">
        <v>0</v>
      </c>
      <c r="AE35" s="72">
        <v>0</v>
      </c>
      <c r="AF35" s="72">
        <v>0</v>
      </c>
      <c r="AG35" s="72">
        <v>0</v>
      </c>
      <c r="AH35" s="72">
        <v>0</v>
      </c>
      <c r="AI35" s="72">
        <v>0</v>
      </c>
      <c r="AJ35" s="72">
        <v>0</v>
      </c>
      <c r="AK35" s="72">
        <v>0</v>
      </c>
      <c r="AL35" s="72">
        <v>0</v>
      </c>
      <c r="AM35" s="72">
        <v>0</v>
      </c>
      <c r="AN35" s="72">
        <f t="shared" si="6"/>
        <v>0</v>
      </c>
      <c r="AO35" s="72">
        <f t="shared" si="6"/>
        <v>0</v>
      </c>
      <c r="AP35" s="72">
        <f t="shared" si="6"/>
        <v>0</v>
      </c>
      <c r="AQ35" s="72">
        <f t="shared" si="6"/>
        <v>0</v>
      </c>
      <c r="AR35" s="72">
        <f t="shared" si="6"/>
        <v>0</v>
      </c>
      <c r="AS35" s="72">
        <f t="shared" si="6"/>
        <v>0</v>
      </c>
      <c r="AT35" s="72">
        <f t="shared" si="6"/>
        <v>0</v>
      </c>
    </row>
    <row r="36" spans="1:46" ht="63" x14ac:dyDescent="0.25">
      <c r="A36" s="30" t="s">
        <v>92</v>
      </c>
      <c r="B36" s="31" t="s">
        <v>95</v>
      </c>
      <c r="C36" s="32" t="s">
        <v>57</v>
      </c>
      <c r="D36" s="72">
        <v>0</v>
      </c>
      <c r="E36" s="72">
        <v>0</v>
      </c>
      <c r="F36" s="72">
        <v>0</v>
      </c>
      <c r="G36" s="72">
        <v>0</v>
      </c>
      <c r="H36" s="72">
        <v>0</v>
      </c>
      <c r="I36" s="72">
        <v>0</v>
      </c>
      <c r="J36" s="72">
        <v>0</v>
      </c>
      <c r="K36" s="72">
        <v>0</v>
      </c>
      <c r="L36" s="72">
        <v>0</v>
      </c>
      <c r="M36" s="72">
        <v>0</v>
      </c>
      <c r="N36" s="72">
        <v>0</v>
      </c>
      <c r="O36" s="72">
        <v>0</v>
      </c>
      <c r="P36" s="72">
        <v>0</v>
      </c>
      <c r="Q36" s="72">
        <v>0</v>
      </c>
      <c r="R36" s="72">
        <v>0</v>
      </c>
      <c r="S36" s="72">
        <v>0</v>
      </c>
      <c r="T36" s="72">
        <v>0</v>
      </c>
      <c r="U36" s="72">
        <v>0</v>
      </c>
      <c r="V36" s="72">
        <v>0</v>
      </c>
      <c r="W36" s="72">
        <v>0</v>
      </c>
      <c r="X36" s="72">
        <v>0</v>
      </c>
      <c r="Y36" s="72">
        <v>0</v>
      </c>
      <c r="Z36" s="72">
        <v>0</v>
      </c>
      <c r="AA36" s="72">
        <v>0</v>
      </c>
      <c r="AB36" s="72">
        <v>0</v>
      </c>
      <c r="AC36" s="72">
        <v>0</v>
      </c>
      <c r="AD36" s="72">
        <v>0</v>
      </c>
      <c r="AE36" s="72">
        <v>0</v>
      </c>
      <c r="AF36" s="72">
        <v>0</v>
      </c>
      <c r="AG36" s="72">
        <v>0</v>
      </c>
      <c r="AH36" s="72">
        <v>0</v>
      </c>
      <c r="AI36" s="72">
        <v>0</v>
      </c>
      <c r="AJ36" s="72">
        <v>0</v>
      </c>
      <c r="AK36" s="72">
        <v>0</v>
      </c>
      <c r="AL36" s="72">
        <v>0</v>
      </c>
      <c r="AM36" s="72">
        <v>0</v>
      </c>
      <c r="AN36" s="72">
        <f t="shared" si="6"/>
        <v>0</v>
      </c>
      <c r="AO36" s="72">
        <f t="shared" si="6"/>
        <v>0</v>
      </c>
      <c r="AP36" s="72">
        <f t="shared" si="6"/>
        <v>0</v>
      </c>
      <c r="AQ36" s="72">
        <f t="shared" si="6"/>
        <v>0</v>
      </c>
      <c r="AR36" s="72">
        <f t="shared" si="6"/>
        <v>0</v>
      </c>
      <c r="AS36" s="72">
        <f t="shared" si="6"/>
        <v>0</v>
      </c>
      <c r="AT36" s="72">
        <f t="shared" si="6"/>
        <v>0</v>
      </c>
    </row>
    <row r="37" spans="1:46" ht="63" x14ac:dyDescent="0.25">
      <c r="A37" s="30" t="s">
        <v>92</v>
      </c>
      <c r="B37" s="31" t="s">
        <v>96</v>
      </c>
      <c r="C37" s="32" t="s">
        <v>57</v>
      </c>
      <c r="D37" s="72">
        <v>0</v>
      </c>
      <c r="E37" s="72">
        <v>0</v>
      </c>
      <c r="F37" s="72">
        <v>0</v>
      </c>
      <c r="G37" s="72">
        <v>0</v>
      </c>
      <c r="H37" s="72">
        <v>0</v>
      </c>
      <c r="I37" s="72">
        <v>0</v>
      </c>
      <c r="J37" s="72">
        <v>0</v>
      </c>
      <c r="K37" s="72">
        <v>0</v>
      </c>
      <c r="L37" s="72">
        <v>0</v>
      </c>
      <c r="M37" s="72">
        <v>0</v>
      </c>
      <c r="N37" s="72">
        <v>0</v>
      </c>
      <c r="O37" s="72">
        <v>0</v>
      </c>
      <c r="P37" s="72">
        <v>0</v>
      </c>
      <c r="Q37" s="72">
        <v>0</v>
      </c>
      <c r="R37" s="72">
        <v>0</v>
      </c>
      <c r="S37" s="72">
        <v>0</v>
      </c>
      <c r="T37" s="72">
        <v>0</v>
      </c>
      <c r="U37" s="72">
        <v>0</v>
      </c>
      <c r="V37" s="72">
        <v>0</v>
      </c>
      <c r="W37" s="72">
        <v>0</v>
      </c>
      <c r="X37" s="72">
        <v>0</v>
      </c>
      <c r="Y37" s="72">
        <v>0</v>
      </c>
      <c r="Z37" s="72">
        <v>0</v>
      </c>
      <c r="AA37" s="72">
        <v>0</v>
      </c>
      <c r="AB37" s="72">
        <v>0</v>
      </c>
      <c r="AC37" s="72">
        <v>0</v>
      </c>
      <c r="AD37" s="72">
        <v>0</v>
      </c>
      <c r="AE37" s="72">
        <v>0</v>
      </c>
      <c r="AF37" s="72">
        <v>0</v>
      </c>
      <c r="AG37" s="72">
        <v>0</v>
      </c>
      <c r="AH37" s="72">
        <v>0</v>
      </c>
      <c r="AI37" s="72">
        <v>0</v>
      </c>
      <c r="AJ37" s="72">
        <v>0</v>
      </c>
      <c r="AK37" s="72">
        <v>0</v>
      </c>
      <c r="AL37" s="72">
        <v>0</v>
      </c>
      <c r="AM37" s="72">
        <v>0</v>
      </c>
      <c r="AN37" s="72">
        <f t="shared" si="6"/>
        <v>0</v>
      </c>
      <c r="AO37" s="72">
        <f t="shared" si="6"/>
        <v>0</v>
      </c>
      <c r="AP37" s="72">
        <f t="shared" si="6"/>
        <v>0</v>
      </c>
      <c r="AQ37" s="72">
        <f t="shared" si="6"/>
        <v>0</v>
      </c>
      <c r="AR37" s="72">
        <f t="shared" si="6"/>
        <v>0</v>
      </c>
      <c r="AS37" s="72">
        <f t="shared" si="6"/>
        <v>0</v>
      </c>
      <c r="AT37" s="72">
        <f t="shared" si="6"/>
        <v>0</v>
      </c>
    </row>
    <row r="38" spans="1:46" ht="63" x14ac:dyDescent="0.25">
      <c r="A38" s="30" t="s">
        <v>97</v>
      </c>
      <c r="B38" s="31" t="s">
        <v>94</v>
      </c>
      <c r="C38" s="32" t="s">
        <v>57</v>
      </c>
      <c r="D38" s="72">
        <v>0</v>
      </c>
      <c r="E38" s="72">
        <v>0</v>
      </c>
      <c r="F38" s="72">
        <v>0</v>
      </c>
      <c r="G38" s="72">
        <v>0</v>
      </c>
      <c r="H38" s="72">
        <v>0</v>
      </c>
      <c r="I38" s="72">
        <v>0</v>
      </c>
      <c r="J38" s="72">
        <v>0</v>
      </c>
      <c r="K38" s="72">
        <v>0</v>
      </c>
      <c r="L38" s="72">
        <v>0</v>
      </c>
      <c r="M38" s="72">
        <v>0</v>
      </c>
      <c r="N38" s="72">
        <v>0</v>
      </c>
      <c r="O38" s="72">
        <v>0</v>
      </c>
      <c r="P38" s="72">
        <v>0</v>
      </c>
      <c r="Q38" s="72">
        <v>0</v>
      </c>
      <c r="R38" s="72">
        <v>0</v>
      </c>
      <c r="S38" s="72">
        <v>0</v>
      </c>
      <c r="T38" s="72">
        <v>0</v>
      </c>
      <c r="U38" s="72">
        <v>0</v>
      </c>
      <c r="V38" s="72">
        <v>0</v>
      </c>
      <c r="W38" s="72">
        <v>0</v>
      </c>
      <c r="X38" s="72">
        <v>0</v>
      </c>
      <c r="Y38" s="72">
        <v>0</v>
      </c>
      <c r="Z38" s="72">
        <v>0</v>
      </c>
      <c r="AA38" s="72">
        <v>0</v>
      </c>
      <c r="AB38" s="72">
        <v>0</v>
      </c>
      <c r="AC38" s="72">
        <v>0</v>
      </c>
      <c r="AD38" s="72">
        <v>0</v>
      </c>
      <c r="AE38" s="72">
        <v>0</v>
      </c>
      <c r="AF38" s="72">
        <v>0</v>
      </c>
      <c r="AG38" s="72">
        <v>0</v>
      </c>
      <c r="AH38" s="72">
        <v>0</v>
      </c>
      <c r="AI38" s="72">
        <v>0</v>
      </c>
      <c r="AJ38" s="72">
        <v>0</v>
      </c>
      <c r="AK38" s="72">
        <v>0</v>
      </c>
      <c r="AL38" s="72">
        <v>0</v>
      </c>
      <c r="AM38" s="72">
        <v>0</v>
      </c>
      <c r="AN38" s="72">
        <f t="shared" si="6"/>
        <v>0</v>
      </c>
      <c r="AO38" s="72">
        <f t="shared" si="6"/>
        <v>0</v>
      </c>
      <c r="AP38" s="72">
        <f t="shared" si="6"/>
        <v>0</v>
      </c>
      <c r="AQ38" s="72">
        <f t="shared" si="6"/>
        <v>0</v>
      </c>
      <c r="AR38" s="72">
        <f t="shared" si="6"/>
        <v>0</v>
      </c>
      <c r="AS38" s="72">
        <f t="shared" si="6"/>
        <v>0</v>
      </c>
      <c r="AT38" s="72">
        <f t="shared" si="6"/>
        <v>0</v>
      </c>
    </row>
    <row r="39" spans="1:46" ht="63" x14ac:dyDescent="0.25">
      <c r="A39" s="30" t="s">
        <v>97</v>
      </c>
      <c r="B39" s="31" t="s">
        <v>95</v>
      </c>
      <c r="C39" s="32" t="s">
        <v>57</v>
      </c>
      <c r="D39" s="72">
        <v>0</v>
      </c>
      <c r="E39" s="72">
        <v>0</v>
      </c>
      <c r="F39" s="72">
        <v>0</v>
      </c>
      <c r="G39" s="72">
        <v>0</v>
      </c>
      <c r="H39" s="72">
        <v>0</v>
      </c>
      <c r="I39" s="72">
        <v>0</v>
      </c>
      <c r="J39" s="72">
        <v>0</v>
      </c>
      <c r="K39" s="72">
        <v>0</v>
      </c>
      <c r="L39" s="72">
        <v>0</v>
      </c>
      <c r="M39" s="72">
        <v>0</v>
      </c>
      <c r="N39" s="72">
        <v>0</v>
      </c>
      <c r="O39" s="72">
        <v>0</v>
      </c>
      <c r="P39" s="72">
        <v>0</v>
      </c>
      <c r="Q39" s="72">
        <v>0</v>
      </c>
      <c r="R39" s="72">
        <v>0</v>
      </c>
      <c r="S39" s="72">
        <v>0</v>
      </c>
      <c r="T39" s="72">
        <v>0</v>
      </c>
      <c r="U39" s="72">
        <v>0</v>
      </c>
      <c r="V39" s="72">
        <v>0</v>
      </c>
      <c r="W39" s="72">
        <v>0</v>
      </c>
      <c r="X39" s="72">
        <v>0</v>
      </c>
      <c r="Y39" s="72">
        <v>0</v>
      </c>
      <c r="Z39" s="72">
        <v>0</v>
      </c>
      <c r="AA39" s="72">
        <v>0</v>
      </c>
      <c r="AB39" s="72">
        <v>0</v>
      </c>
      <c r="AC39" s="72">
        <v>0</v>
      </c>
      <c r="AD39" s="72">
        <v>0</v>
      </c>
      <c r="AE39" s="72">
        <v>0</v>
      </c>
      <c r="AF39" s="72">
        <v>0</v>
      </c>
      <c r="AG39" s="72">
        <v>0</v>
      </c>
      <c r="AH39" s="72">
        <v>0</v>
      </c>
      <c r="AI39" s="72">
        <v>0</v>
      </c>
      <c r="AJ39" s="72">
        <v>0</v>
      </c>
      <c r="AK39" s="72">
        <v>0</v>
      </c>
      <c r="AL39" s="72">
        <v>0</v>
      </c>
      <c r="AM39" s="72">
        <v>0</v>
      </c>
      <c r="AN39" s="72">
        <f t="shared" si="6"/>
        <v>0</v>
      </c>
      <c r="AO39" s="72">
        <f t="shared" si="6"/>
        <v>0</v>
      </c>
      <c r="AP39" s="72">
        <f t="shared" si="6"/>
        <v>0</v>
      </c>
      <c r="AQ39" s="72">
        <f t="shared" si="6"/>
        <v>0</v>
      </c>
      <c r="AR39" s="72">
        <f t="shared" si="6"/>
        <v>0</v>
      </c>
      <c r="AS39" s="72">
        <f t="shared" si="6"/>
        <v>0</v>
      </c>
      <c r="AT39" s="72">
        <f t="shared" si="6"/>
        <v>0</v>
      </c>
    </row>
    <row r="40" spans="1:46" ht="63" x14ac:dyDescent="0.25">
      <c r="A40" s="30" t="s">
        <v>97</v>
      </c>
      <c r="B40" s="31" t="s">
        <v>98</v>
      </c>
      <c r="C40" s="32" t="s">
        <v>57</v>
      </c>
      <c r="D40" s="72">
        <v>0</v>
      </c>
      <c r="E40" s="72">
        <v>0</v>
      </c>
      <c r="F40" s="72">
        <v>0</v>
      </c>
      <c r="G40" s="72">
        <v>0</v>
      </c>
      <c r="H40" s="72">
        <v>0</v>
      </c>
      <c r="I40" s="72">
        <v>0</v>
      </c>
      <c r="J40" s="72">
        <v>0</v>
      </c>
      <c r="K40" s="72">
        <v>0</v>
      </c>
      <c r="L40" s="72">
        <v>0</v>
      </c>
      <c r="M40" s="72">
        <v>0</v>
      </c>
      <c r="N40" s="72">
        <v>0</v>
      </c>
      <c r="O40" s="72">
        <v>0</v>
      </c>
      <c r="P40" s="72">
        <v>0</v>
      </c>
      <c r="Q40" s="72">
        <v>0</v>
      </c>
      <c r="R40" s="72">
        <v>0</v>
      </c>
      <c r="S40" s="72">
        <v>0</v>
      </c>
      <c r="T40" s="72">
        <v>0</v>
      </c>
      <c r="U40" s="72">
        <v>0</v>
      </c>
      <c r="V40" s="72">
        <v>0</v>
      </c>
      <c r="W40" s="72">
        <v>0</v>
      </c>
      <c r="X40" s="72">
        <v>0</v>
      </c>
      <c r="Y40" s="72">
        <v>0</v>
      </c>
      <c r="Z40" s="72">
        <v>0</v>
      </c>
      <c r="AA40" s="72">
        <v>0</v>
      </c>
      <c r="AB40" s="72">
        <v>0</v>
      </c>
      <c r="AC40" s="72">
        <v>0</v>
      </c>
      <c r="AD40" s="72">
        <v>0</v>
      </c>
      <c r="AE40" s="72">
        <v>0</v>
      </c>
      <c r="AF40" s="72">
        <v>0</v>
      </c>
      <c r="AG40" s="72">
        <v>0</v>
      </c>
      <c r="AH40" s="72">
        <v>0</v>
      </c>
      <c r="AI40" s="72">
        <v>0</v>
      </c>
      <c r="AJ40" s="72">
        <v>0</v>
      </c>
      <c r="AK40" s="72">
        <v>0</v>
      </c>
      <c r="AL40" s="72">
        <v>0</v>
      </c>
      <c r="AM40" s="72">
        <v>0</v>
      </c>
      <c r="AN40" s="72">
        <f t="shared" si="6"/>
        <v>0</v>
      </c>
      <c r="AO40" s="72">
        <f t="shared" si="6"/>
        <v>0</v>
      </c>
      <c r="AP40" s="72">
        <f t="shared" si="6"/>
        <v>0</v>
      </c>
      <c r="AQ40" s="72">
        <f t="shared" si="6"/>
        <v>0</v>
      </c>
      <c r="AR40" s="72">
        <f t="shared" si="6"/>
        <v>0</v>
      </c>
      <c r="AS40" s="72">
        <f t="shared" si="6"/>
        <v>0</v>
      </c>
      <c r="AT40" s="72">
        <f t="shared" si="6"/>
        <v>0</v>
      </c>
    </row>
    <row r="41" spans="1:46" ht="47.25" x14ac:dyDescent="0.25">
      <c r="A41" s="36" t="s">
        <v>99</v>
      </c>
      <c r="B41" s="31" t="s">
        <v>100</v>
      </c>
      <c r="C41" s="32" t="s">
        <v>57</v>
      </c>
      <c r="D41" s="72">
        <f t="shared" ref="D41" si="13">D42+D43</f>
        <v>0</v>
      </c>
      <c r="E41" s="72">
        <v>0</v>
      </c>
      <c r="F41" s="72">
        <v>0</v>
      </c>
      <c r="G41" s="72">
        <v>0</v>
      </c>
      <c r="H41" s="72">
        <v>0</v>
      </c>
      <c r="I41" s="72">
        <v>0</v>
      </c>
      <c r="J41" s="72">
        <v>0</v>
      </c>
      <c r="K41" s="72">
        <v>0</v>
      </c>
      <c r="L41" s="72">
        <v>0</v>
      </c>
      <c r="M41" s="72">
        <v>0</v>
      </c>
      <c r="N41" s="72">
        <v>0</v>
      </c>
      <c r="O41" s="72">
        <v>0</v>
      </c>
      <c r="P41" s="72">
        <v>0</v>
      </c>
      <c r="Q41" s="72">
        <v>0</v>
      </c>
      <c r="R41" s="72">
        <v>0</v>
      </c>
      <c r="S41" s="72">
        <v>0</v>
      </c>
      <c r="T41" s="72">
        <v>0</v>
      </c>
      <c r="U41" s="72">
        <v>0</v>
      </c>
      <c r="V41" s="72">
        <v>0</v>
      </c>
      <c r="W41" s="72">
        <v>0</v>
      </c>
      <c r="X41" s="72">
        <v>0</v>
      </c>
      <c r="Y41" s="72">
        <v>0</v>
      </c>
      <c r="Z41" s="72">
        <v>0</v>
      </c>
      <c r="AA41" s="72">
        <v>0</v>
      </c>
      <c r="AB41" s="72">
        <v>0</v>
      </c>
      <c r="AC41" s="72">
        <v>0</v>
      </c>
      <c r="AD41" s="72">
        <v>0</v>
      </c>
      <c r="AE41" s="72">
        <v>0</v>
      </c>
      <c r="AF41" s="72">
        <v>0</v>
      </c>
      <c r="AG41" s="72">
        <f t="shared" ref="AG41:AM41" si="14">AG42+AG43</f>
        <v>0</v>
      </c>
      <c r="AH41" s="72">
        <f t="shared" si="14"/>
        <v>0</v>
      </c>
      <c r="AI41" s="72">
        <f t="shared" si="14"/>
        <v>0</v>
      </c>
      <c r="AJ41" s="72">
        <f t="shared" si="14"/>
        <v>0</v>
      </c>
      <c r="AK41" s="72">
        <f t="shared" si="14"/>
        <v>0</v>
      </c>
      <c r="AL41" s="72">
        <f t="shared" si="14"/>
        <v>0</v>
      </c>
      <c r="AM41" s="72">
        <f t="shared" si="14"/>
        <v>0</v>
      </c>
      <c r="AN41" s="72">
        <f t="shared" si="6"/>
        <v>0</v>
      </c>
      <c r="AO41" s="72">
        <f t="shared" si="6"/>
        <v>0</v>
      </c>
      <c r="AP41" s="72">
        <f t="shared" si="6"/>
        <v>0</v>
      </c>
      <c r="AQ41" s="72">
        <f t="shared" si="6"/>
        <v>0</v>
      </c>
      <c r="AR41" s="72">
        <f t="shared" si="6"/>
        <v>0</v>
      </c>
      <c r="AS41" s="72">
        <f t="shared" si="6"/>
        <v>0</v>
      </c>
      <c r="AT41" s="72">
        <f t="shared" si="6"/>
        <v>0</v>
      </c>
    </row>
    <row r="42" spans="1:46" ht="47.25" x14ac:dyDescent="0.25">
      <c r="A42" s="30" t="s">
        <v>101</v>
      </c>
      <c r="B42" s="31" t="s">
        <v>102</v>
      </c>
      <c r="C42" s="32" t="s">
        <v>57</v>
      </c>
      <c r="D42" s="72">
        <v>0</v>
      </c>
      <c r="E42" s="72">
        <v>0</v>
      </c>
      <c r="F42" s="72">
        <v>0</v>
      </c>
      <c r="G42" s="72">
        <v>0</v>
      </c>
      <c r="H42" s="72">
        <v>0</v>
      </c>
      <c r="I42" s="72">
        <v>0</v>
      </c>
      <c r="J42" s="72">
        <v>0</v>
      </c>
      <c r="K42" s="72">
        <v>0</v>
      </c>
      <c r="L42" s="72">
        <v>0</v>
      </c>
      <c r="M42" s="72">
        <v>0</v>
      </c>
      <c r="N42" s="72">
        <v>0</v>
      </c>
      <c r="O42" s="72">
        <v>0</v>
      </c>
      <c r="P42" s="72">
        <v>0</v>
      </c>
      <c r="Q42" s="72">
        <v>0</v>
      </c>
      <c r="R42" s="72">
        <v>0</v>
      </c>
      <c r="S42" s="72">
        <v>0</v>
      </c>
      <c r="T42" s="72">
        <v>0</v>
      </c>
      <c r="U42" s="72">
        <v>0</v>
      </c>
      <c r="V42" s="72">
        <v>0</v>
      </c>
      <c r="W42" s="72">
        <v>0</v>
      </c>
      <c r="X42" s="72">
        <v>0</v>
      </c>
      <c r="Y42" s="72">
        <v>0</v>
      </c>
      <c r="Z42" s="72">
        <v>0</v>
      </c>
      <c r="AA42" s="72">
        <v>0</v>
      </c>
      <c r="AB42" s="72">
        <v>0</v>
      </c>
      <c r="AC42" s="72">
        <v>0</v>
      </c>
      <c r="AD42" s="72">
        <v>0</v>
      </c>
      <c r="AE42" s="72">
        <v>0</v>
      </c>
      <c r="AF42" s="72">
        <v>0</v>
      </c>
      <c r="AG42" s="72">
        <v>0</v>
      </c>
      <c r="AH42" s="72">
        <v>0</v>
      </c>
      <c r="AI42" s="72">
        <v>0</v>
      </c>
      <c r="AJ42" s="72">
        <v>0</v>
      </c>
      <c r="AK42" s="72">
        <v>0</v>
      </c>
      <c r="AL42" s="72">
        <v>0</v>
      </c>
      <c r="AM42" s="72">
        <v>0</v>
      </c>
      <c r="AN42" s="72">
        <f t="shared" si="6"/>
        <v>0</v>
      </c>
      <c r="AO42" s="72">
        <f t="shared" si="6"/>
        <v>0</v>
      </c>
      <c r="AP42" s="72">
        <f t="shared" si="6"/>
        <v>0</v>
      </c>
      <c r="AQ42" s="72">
        <f t="shared" si="6"/>
        <v>0</v>
      </c>
      <c r="AR42" s="72">
        <f t="shared" si="6"/>
        <v>0</v>
      </c>
      <c r="AS42" s="72">
        <f t="shared" si="6"/>
        <v>0</v>
      </c>
      <c r="AT42" s="72">
        <f t="shared" si="6"/>
        <v>0</v>
      </c>
    </row>
    <row r="43" spans="1:46" ht="47.25" x14ac:dyDescent="0.25">
      <c r="A43" s="36" t="s">
        <v>103</v>
      </c>
      <c r="B43" s="31" t="s">
        <v>104</v>
      </c>
      <c r="C43" s="32" t="s">
        <v>57</v>
      </c>
      <c r="D43" s="72">
        <v>0</v>
      </c>
      <c r="E43" s="72">
        <v>0</v>
      </c>
      <c r="F43" s="72">
        <v>0</v>
      </c>
      <c r="G43" s="72">
        <v>0</v>
      </c>
      <c r="H43" s="72">
        <v>0</v>
      </c>
      <c r="I43" s="72">
        <v>0</v>
      </c>
      <c r="J43" s="72">
        <v>0</v>
      </c>
      <c r="K43" s="72">
        <v>0</v>
      </c>
      <c r="L43" s="72">
        <v>0</v>
      </c>
      <c r="M43" s="72">
        <v>0</v>
      </c>
      <c r="N43" s="72">
        <v>0</v>
      </c>
      <c r="O43" s="72">
        <v>0</v>
      </c>
      <c r="P43" s="72">
        <v>0</v>
      </c>
      <c r="Q43" s="72">
        <v>0</v>
      </c>
      <c r="R43" s="72">
        <v>0</v>
      </c>
      <c r="S43" s="72">
        <v>0</v>
      </c>
      <c r="T43" s="72">
        <v>0</v>
      </c>
      <c r="U43" s="72">
        <v>0</v>
      </c>
      <c r="V43" s="72">
        <v>0</v>
      </c>
      <c r="W43" s="72">
        <v>0</v>
      </c>
      <c r="X43" s="72">
        <v>0</v>
      </c>
      <c r="Y43" s="72">
        <v>0</v>
      </c>
      <c r="Z43" s="72">
        <v>0</v>
      </c>
      <c r="AA43" s="72">
        <v>0</v>
      </c>
      <c r="AB43" s="72">
        <v>0</v>
      </c>
      <c r="AC43" s="72">
        <v>0</v>
      </c>
      <c r="AD43" s="72">
        <v>0</v>
      </c>
      <c r="AE43" s="72">
        <v>0</v>
      </c>
      <c r="AF43" s="72">
        <v>0</v>
      </c>
      <c r="AG43" s="72">
        <v>0</v>
      </c>
      <c r="AH43" s="72">
        <v>0</v>
      </c>
      <c r="AI43" s="72">
        <v>0</v>
      </c>
      <c r="AJ43" s="72">
        <v>0</v>
      </c>
      <c r="AK43" s="72">
        <v>0</v>
      </c>
      <c r="AL43" s="72">
        <v>0</v>
      </c>
      <c r="AM43" s="72">
        <v>0</v>
      </c>
      <c r="AN43" s="72">
        <f t="shared" si="6"/>
        <v>0</v>
      </c>
      <c r="AO43" s="72">
        <f t="shared" si="6"/>
        <v>0</v>
      </c>
      <c r="AP43" s="72">
        <f t="shared" si="6"/>
        <v>0</v>
      </c>
      <c r="AQ43" s="72">
        <f t="shared" si="6"/>
        <v>0</v>
      </c>
      <c r="AR43" s="72">
        <f t="shared" si="6"/>
        <v>0</v>
      </c>
      <c r="AS43" s="72">
        <f t="shared" si="6"/>
        <v>0</v>
      </c>
      <c r="AT43" s="72">
        <f t="shared" si="6"/>
        <v>0</v>
      </c>
    </row>
    <row r="44" spans="1:46" ht="31.5" x14ac:dyDescent="0.25">
      <c r="A44" s="36" t="s">
        <v>105</v>
      </c>
      <c r="B44" s="31" t="s">
        <v>106</v>
      </c>
      <c r="C44" s="32" t="s">
        <v>57</v>
      </c>
      <c r="D44" s="72">
        <f>D45+D53</f>
        <v>1471.9849999999999</v>
      </c>
      <c r="E44" s="72">
        <f t="shared" ref="E44:AT44" si="15">E45+E53</f>
        <v>0</v>
      </c>
      <c r="F44" s="72">
        <f t="shared" si="15"/>
        <v>0</v>
      </c>
      <c r="G44" s="72">
        <f t="shared" si="15"/>
        <v>0</v>
      </c>
      <c r="H44" s="72">
        <f t="shared" si="15"/>
        <v>0</v>
      </c>
      <c r="I44" s="72">
        <f t="shared" si="15"/>
        <v>0</v>
      </c>
      <c r="J44" s="72">
        <f t="shared" si="15"/>
        <v>0</v>
      </c>
      <c r="K44" s="72">
        <f t="shared" si="15"/>
        <v>0</v>
      </c>
      <c r="L44" s="72">
        <f t="shared" si="15"/>
        <v>0</v>
      </c>
      <c r="M44" s="72">
        <f t="shared" si="15"/>
        <v>488.04</v>
      </c>
      <c r="N44" s="72">
        <f t="shared" si="15"/>
        <v>0</v>
      </c>
      <c r="O44" s="72">
        <f t="shared" si="15"/>
        <v>0</v>
      </c>
      <c r="P44" s="72">
        <f t="shared" si="15"/>
        <v>0</v>
      </c>
      <c r="Q44" s="72">
        <f t="shared" si="15"/>
        <v>0</v>
      </c>
      <c r="R44" s="72">
        <f t="shared" si="15"/>
        <v>9</v>
      </c>
      <c r="S44" s="72">
        <f t="shared" si="15"/>
        <v>0</v>
      </c>
      <c r="T44" s="72">
        <f t="shared" si="15"/>
        <v>716.47700000000009</v>
      </c>
      <c r="U44" s="72">
        <f t="shared" si="15"/>
        <v>0</v>
      </c>
      <c r="V44" s="72">
        <f t="shared" si="15"/>
        <v>0</v>
      </c>
      <c r="W44" s="72">
        <f t="shared" si="15"/>
        <v>23</v>
      </c>
      <c r="X44" s="72">
        <f t="shared" si="15"/>
        <v>0</v>
      </c>
      <c r="Y44" s="72">
        <f t="shared" si="15"/>
        <v>3</v>
      </c>
      <c r="Z44" s="72">
        <f t="shared" si="15"/>
        <v>0</v>
      </c>
      <c r="AA44" s="72">
        <f t="shared" si="15"/>
        <v>0</v>
      </c>
      <c r="AB44" s="72">
        <f t="shared" si="15"/>
        <v>0</v>
      </c>
      <c r="AC44" s="72">
        <f t="shared" si="15"/>
        <v>0</v>
      </c>
      <c r="AD44" s="72">
        <f t="shared" si="15"/>
        <v>0</v>
      </c>
      <c r="AE44" s="72">
        <f t="shared" si="15"/>
        <v>0</v>
      </c>
      <c r="AF44" s="72">
        <f t="shared" si="15"/>
        <v>0</v>
      </c>
      <c r="AG44" s="72">
        <f t="shared" si="15"/>
        <v>0</v>
      </c>
      <c r="AH44" s="72">
        <f t="shared" si="15"/>
        <v>267.46800000000002</v>
      </c>
      <c r="AI44" s="72">
        <f t="shared" si="15"/>
        <v>11.370000000000001</v>
      </c>
      <c r="AJ44" s="72">
        <f t="shared" si="15"/>
        <v>0</v>
      </c>
      <c r="AK44" s="72">
        <f t="shared" si="15"/>
        <v>8.5699999999999985</v>
      </c>
      <c r="AL44" s="72">
        <f t="shared" si="15"/>
        <v>0</v>
      </c>
      <c r="AM44" s="72">
        <f t="shared" si="15"/>
        <v>2</v>
      </c>
      <c r="AN44" s="72">
        <f t="shared" si="15"/>
        <v>0</v>
      </c>
      <c r="AO44" s="72">
        <f t="shared" si="15"/>
        <v>1471.9849999999999</v>
      </c>
      <c r="AP44" s="72">
        <f t="shared" si="15"/>
        <v>11.370000000000001</v>
      </c>
      <c r="AQ44" s="72">
        <f t="shared" si="15"/>
        <v>0</v>
      </c>
      <c r="AR44" s="72">
        <f t="shared" si="15"/>
        <v>31.57</v>
      </c>
      <c r="AS44" s="72">
        <f t="shared" si="15"/>
        <v>0</v>
      </c>
      <c r="AT44" s="72">
        <f t="shared" si="15"/>
        <v>14</v>
      </c>
    </row>
    <row r="45" spans="1:46" ht="47.25" x14ac:dyDescent="0.25">
      <c r="A45" s="36" t="s">
        <v>107</v>
      </c>
      <c r="B45" s="31" t="s">
        <v>108</v>
      </c>
      <c r="C45" s="32" t="s">
        <v>57</v>
      </c>
      <c r="D45" s="72">
        <f>D46</f>
        <v>1286.116</v>
      </c>
      <c r="E45" s="72">
        <f t="shared" ref="E45:AT45" si="16">E46</f>
        <v>0</v>
      </c>
      <c r="F45" s="72">
        <f t="shared" si="16"/>
        <v>0</v>
      </c>
      <c r="G45" s="72">
        <f t="shared" si="16"/>
        <v>0</v>
      </c>
      <c r="H45" s="72">
        <f t="shared" si="16"/>
        <v>0</v>
      </c>
      <c r="I45" s="72">
        <f t="shared" si="16"/>
        <v>0</v>
      </c>
      <c r="J45" s="72">
        <f t="shared" si="16"/>
        <v>0</v>
      </c>
      <c r="K45" s="72">
        <f t="shared" si="16"/>
        <v>0</v>
      </c>
      <c r="L45" s="72">
        <f t="shared" si="16"/>
        <v>0</v>
      </c>
      <c r="M45" s="72">
        <f t="shared" si="16"/>
        <v>488.04</v>
      </c>
      <c r="N45" s="72">
        <f t="shared" si="16"/>
        <v>0</v>
      </c>
      <c r="O45" s="72">
        <f t="shared" si="16"/>
        <v>0</v>
      </c>
      <c r="P45" s="72">
        <f t="shared" si="16"/>
        <v>0</v>
      </c>
      <c r="Q45" s="72">
        <f t="shared" si="16"/>
        <v>0</v>
      </c>
      <c r="R45" s="72">
        <f t="shared" si="16"/>
        <v>9</v>
      </c>
      <c r="S45" s="72">
        <f t="shared" si="16"/>
        <v>0</v>
      </c>
      <c r="T45" s="72">
        <f t="shared" si="16"/>
        <v>629.22700000000009</v>
      </c>
      <c r="U45" s="72">
        <f t="shared" si="16"/>
        <v>0</v>
      </c>
      <c r="V45" s="72">
        <f t="shared" si="16"/>
        <v>0</v>
      </c>
      <c r="W45" s="72">
        <f t="shared" si="16"/>
        <v>0</v>
      </c>
      <c r="X45" s="72">
        <f t="shared" si="16"/>
        <v>0</v>
      </c>
      <c r="Y45" s="72">
        <f t="shared" si="16"/>
        <v>3</v>
      </c>
      <c r="Z45" s="72">
        <f t="shared" si="16"/>
        <v>0</v>
      </c>
      <c r="AA45" s="72">
        <f t="shared" si="16"/>
        <v>0</v>
      </c>
      <c r="AB45" s="72">
        <f t="shared" si="16"/>
        <v>0</v>
      </c>
      <c r="AC45" s="72">
        <f t="shared" si="16"/>
        <v>0</v>
      </c>
      <c r="AD45" s="72">
        <f t="shared" si="16"/>
        <v>0</v>
      </c>
      <c r="AE45" s="72">
        <f t="shared" si="16"/>
        <v>0</v>
      </c>
      <c r="AF45" s="72">
        <f t="shared" si="16"/>
        <v>0</v>
      </c>
      <c r="AG45" s="72">
        <f t="shared" si="16"/>
        <v>0</v>
      </c>
      <c r="AH45" s="72">
        <f t="shared" si="16"/>
        <v>168.84900000000002</v>
      </c>
      <c r="AI45" s="72">
        <f t="shared" si="16"/>
        <v>10.4</v>
      </c>
      <c r="AJ45" s="72">
        <f t="shared" si="16"/>
        <v>0</v>
      </c>
      <c r="AK45" s="72">
        <f t="shared" si="16"/>
        <v>0.17</v>
      </c>
      <c r="AL45" s="72">
        <f t="shared" si="16"/>
        <v>0</v>
      </c>
      <c r="AM45" s="72">
        <f t="shared" si="16"/>
        <v>2</v>
      </c>
      <c r="AN45" s="72">
        <f t="shared" si="16"/>
        <v>0</v>
      </c>
      <c r="AO45" s="72">
        <f t="shared" si="16"/>
        <v>1286.116</v>
      </c>
      <c r="AP45" s="72">
        <f t="shared" si="16"/>
        <v>10.4</v>
      </c>
      <c r="AQ45" s="72">
        <f t="shared" si="16"/>
        <v>0</v>
      </c>
      <c r="AR45" s="72">
        <f t="shared" si="16"/>
        <v>0.17</v>
      </c>
      <c r="AS45" s="72">
        <f t="shared" si="16"/>
        <v>0</v>
      </c>
      <c r="AT45" s="72">
        <f t="shared" si="16"/>
        <v>14</v>
      </c>
    </row>
    <row r="46" spans="1:46" ht="31.5" x14ac:dyDescent="0.25">
      <c r="A46" s="36" t="s">
        <v>109</v>
      </c>
      <c r="B46" s="31" t="s">
        <v>110</v>
      </c>
      <c r="C46" s="32" t="s">
        <v>57</v>
      </c>
      <c r="D46" s="72">
        <f>SUM(D47:D51)</f>
        <v>1286.116</v>
      </c>
      <c r="E46" s="72">
        <f t="shared" ref="E46:AT46" si="17">SUM(E47:E51)</f>
        <v>0</v>
      </c>
      <c r="F46" s="72">
        <f t="shared" si="17"/>
        <v>0</v>
      </c>
      <c r="G46" s="72">
        <f t="shared" si="17"/>
        <v>0</v>
      </c>
      <c r="H46" s="72">
        <f t="shared" si="17"/>
        <v>0</v>
      </c>
      <c r="I46" s="72">
        <f t="shared" si="17"/>
        <v>0</v>
      </c>
      <c r="J46" s="72">
        <f t="shared" si="17"/>
        <v>0</v>
      </c>
      <c r="K46" s="72">
        <f t="shared" si="17"/>
        <v>0</v>
      </c>
      <c r="L46" s="72">
        <f t="shared" si="17"/>
        <v>0</v>
      </c>
      <c r="M46" s="72">
        <f t="shared" si="17"/>
        <v>488.04</v>
      </c>
      <c r="N46" s="72">
        <f t="shared" si="17"/>
        <v>0</v>
      </c>
      <c r="O46" s="72">
        <f t="shared" si="17"/>
        <v>0</v>
      </c>
      <c r="P46" s="72">
        <f t="shared" si="17"/>
        <v>0</v>
      </c>
      <c r="Q46" s="72">
        <f t="shared" si="17"/>
        <v>0</v>
      </c>
      <c r="R46" s="72">
        <f t="shared" si="17"/>
        <v>9</v>
      </c>
      <c r="S46" s="72">
        <f t="shared" si="17"/>
        <v>0</v>
      </c>
      <c r="T46" s="72">
        <f t="shared" si="17"/>
        <v>629.22700000000009</v>
      </c>
      <c r="U46" s="72">
        <f t="shared" si="17"/>
        <v>0</v>
      </c>
      <c r="V46" s="72">
        <f t="shared" si="17"/>
        <v>0</v>
      </c>
      <c r="W46" s="72">
        <f t="shared" si="17"/>
        <v>0</v>
      </c>
      <c r="X46" s="72">
        <f t="shared" si="17"/>
        <v>0</v>
      </c>
      <c r="Y46" s="72">
        <f t="shared" si="17"/>
        <v>3</v>
      </c>
      <c r="Z46" s="72">
        <f t="shared" si="17"/>
        <v>0</v>
      </c>
      <c r="AA46" s="72">
        <f t="shared" si="17"/>
        <v>0</v>
      </c>
      <c r="AB46" s="72">
        <f t="shared" si="17"/>
        <v>0</v>
      </c>
      <c r="AC46" s="72">
        <f t="shared" si="17"/>
        <v>0</v>
      </c>
      <c r="AD46" s="72">
        <f t="shared" si="17"/>
        <v>0</v>
      </c>
      <c r="AE46" s="72">
        <f t="shared" si="17"/>
        <v>0</v>
      </c>
      <c r="AF46" s="72">
        <f t="shared" si="17"/>
        <v>0</v>
      </c>
      <c r="AG46" s="72">
        <f t="shared" si="17"/>
        <v>0</v>
      </c>
      <c r="AH46" s="72">
        <f t="shared" si="17"/>
        <v>168.84900000000002</v>
      </c>
      <c r="AI46" s="72">
        <f t="shared" si="17"/>
        <v>10.4</v>
      </c>
      <c r="AJ46" s="72">
        <f t="shared" si="17"/>
        <v>0</v>
      </c>
      <c r="AK46" s="72">
        <f t="shared" si="17"/>
        <v>0.17</v>
      </c>
      <c r="AL46" s="72">
        <f t="shared" si="17"/>
        <v>0</v>
      </c>
      <c r="AM46" s="72">
        <f t="shared" si="17"/>
        <v>2</v>
      </c>
      <c r="AN46" s="72">
        <f t="shared" si="17"/>
        <v>0</v>
      </c>
      <c r="AO46" s="72">
        <f t="shared" si="17"/>
        <v>1286.116</v>
      </c>
      <c r="AP46" s="72">
        <f t="shared" si="17"/>
        <v>10.4</v>
      </c>
      <c r="AQ46" s="72">
        <f t="shared" si="17"/>
        <v>0</v>
      </c>
      <c r="AR46" s="72">
        <f t="shared" si="17"/>
        <v>0.17</v>
      </c>
      <c r="AS46" s="72">
        <f t="shared" si="17"/>
        <v>0</v>
      </c>
      <c r="AT46" s="72">
        <f t="shared" si="17"/>
        <v>14</v>
      </c>
    </row>
    <row r="47" spans="1:46" ht="63" x14ac:dyDescent="0.25">
      <c r="A47" s="36" t="s">
        <v>109</v>
      </c>
      <c r="B47" s="31" t="s">
        <v>111</v>
      </c>
      <c r="C47" s="32" t="s">
        <v>112</v>
      </c>
      <c r="D47" s="72">
        <v>488.04</v>
      </c>
      <c r="E47" s="72">
        <v>0</v>
      </c>
      <c r="F47" s="72">
        <v>0</v>
      </c>
      <c r="G47" s="72">
        <v>0</v>
      </c>
      <c r="H47" s="72">
        <v>0</v>
      </c>
      <c r="I47" s="72">
        <v>0</v>
      </c>
      <c r="J47" s="72">
        <v>0</v>
      </c>
      <c r="K47" s="72">
        <v>0</v>
      </c>
      <c r="L47" s="72">
        <v>0</v>
      </c>
      <c r="M47" s="72">
        <v>488.04</v>
      </c>
      <c r="N47" s="72">
        <v>0</v>
      </c>
      <c r="O47" s="72">
        <v>0</v>
      </c>
      <c r="P47" s="72">
        <v>0</v>
      </c>
      <c r="Q47" s="72">
        <v>0</v>
      </c>
      <c r="R47" s="72">
        <v>9</v>
      </c>
      <c r="S47" s="72">
        <v>0</v>
      </c>
      <c r="T47" s="72">
        <v>0</v>
      </c>
      <c r="U47" s="72">
        <v>0</v>
      </c>
      <c r="V47" s="72">
        <v>0</v>
      </c>
      <c r="W47" s="72">
        <v>0</v>
      </c>
      <c r="X47" s="72">
        <v>0</v>
      </c>
      <c r="Y47" s="72">
        <v>0</v>
      </c>
      <c r="Z47" s="116">
        <v>0</v>
      </c>
      <c r="AA47" s="116">
        <v>0</v>
      </c>
      <c r="AB47" s="116">
        <v>0</v>
      </c>
      <c r="AC47" s="116">
        <v>0</v>
      </c>
      <c r="AD47" s="116">
        <v>0</v>
      </c>
      <c r="AE47" s="116">
        <v>0</v>
      </c>
      <c r="AF47" s="116">
        <v>0</v>
      </c>
      <c r="AG47" s="72">
        <v>0</v>
      </c>
      <c r="AH47" s="72">
        <v>0</v>
      </c>
      <c r="AI47" s="72">
        <v>0</v>
      </c>
      <c r="AJ47" s="72">
        <v>0</v>
      </c>
      <c r="AK47" s="72">
        <v>0</v>
      </c>
      <c r="AL47" s="72">
        <v>0</v>
      </c>
      <c r="AM47" s="72">
        <v>0</v>
      </c>
      <c r="AN47" s="72">
        <f t="shared" ref="AN47:AT51" si="18">E47+L47+S47+Z47+AG47</f>
        <v>0</v>
      </c>
      <c r="AO47" s="72">
        <f t="shared" si="18"/>
        <v>488.04</v>
      </c>
      <c r="AP47" s="72">
        <f t="shared" si="18"/>
        <v>0</v>
      </c>
      <c r="AQ47" s="72">
        <f t="shared" si="18"/>
        <v>0</v>
      </c>
      <c r="AR47" s="72">
        <f t="shared" si="18"/>
        <v>0</v>
      </c>
      <c r="AS47" s="72">
        <f t="shared" si="18"/>
        <v>0</v>
      </c>
      <c r="AT47" s="72">
        <f t="shared" si="18"/>
        <v>9</v>
      </c>
    </row>
    <row r="48" spans="1:46" ht="78.75" x14ac:dyDescent="0.25">
      <c r="A48" s="36" t="s">
        <v>109</v>
      </c>
      <c r="B48" s="31" t="s">
        <v>114</v>
      </c>
      <c r="C48" s="32" t="s">
        <v>115</v>
      </c>
      <c r="D48" s="72">
        <v>629.22700000000009</v>
      </c>
      <c r="E48" s="72">
        <v>0</v>
      </c>
      <c r="F48" s="72">
        <v>0</v>
      </c>
      <c r="G48" s="72">
        <v>0</v>
      </c>
      <c r="H48" s="72">
        <v>0</v>
      </c>
      <c r="I48" s="72">
        <v>0</v>
      </c>
      <c r="J48" s="72">
        <v>0</v>
      </c>
      <c r="K48" s="72">
        <v>0</v>
      </c>
      <c r="L48" s="72">
        <v>0</v>
      </c>
      <c r="M48" s="72">
        <v>0</v>
      </c>
      <c r="N48" s="72">
        <v>0</v>
      </c>
      <c r="O48" s="72">
        <v>0</v>
      </c>
      <c r="P48" s="72">
        <v>0</v>
      </c>
      <c r="Q48" s="72">
        <v>0</v>
      </c>
      <c r="R48" s="72">
        <v>0</v>
      </c>
      <c r="S48" s="72">
        <v>0</v>
      </c>
      <c r="T48" s="72">
        <v>629.22700000000009</v>
      </c>
      <c r="U48" s="72">
        <v>0</v>
      </c>
      <c r="V48" s="72">
        <v>0</v>
      </c>
      <c r="W48" s="72">
        <v>0</v>
      </c>
      <c r="X48" s="72">
        <v>0</v>
      </c>
      <c r="Y48" s="72">
        <v>3</v>
      </c>
      <c r="Z48" s="116">
        <v>0</v>
      </c>
      <c r="AA48" s="116">
        <v>0</v>
      </c>
      <c r="AB48" s="116">
        <v>0</v>
      </c>
      <c r="AC48" s="116">
        <v>0</v>
      </c>
      <c r="AD48" s="116">
        <v>0</v>
      </c>
      <c r="AE48" s="116">
        <v>0</v>
      </c>
      <c r="AF48" s="116">
        <v>0</v>
      </c>
      <c r="AG48" s="72">
        <v>0</v>
      </c>
      <c r="AH48" s="72">
        <v>0</v>
      </c>
      <c r="AI48" s="72">
        <v>0</v>
      </c>
      <c r="AJ48" s="72">
        <v>0</v>
      </c>
      <c r="AK48" s="72">
        <v>0</v>
      </c>
      <c r="AL48" s="72">
        <v>0</v>
      </c>
      <c r="AM48" s="72">
        <v>0</v>
      </c>
      <c r="AN48" s="72">
        <f t="shared" si="18"/>
        <v>0</v>
      </c>
      <c r="AO48" s="72">
        <f t="shared" si="18"/>
        <v>629.22700000000009</v>
      </c>
      <c r="AP48" s="72">
        <f t="shared" si="18"/>
        <v>0</v>
      </c>
      <c r="AQ48" s="72">
        <f t="shared" si="18"/>
        <v>0</v>
      </c>
      <c r="AR48" s="72">
        <f t="shared" si="18"/>
        <v>0</v>
      </c>
      <c r="AS48" s="72">
        <f t="shared" si="18"/>
        <v>0</v>
      </c>
      <c r="AT48" s="72">
        <f t="shared" si="18"/>
        <v>3</v>
      </c>
    </row>
    <row r="49" spans="1:46" ht="63" x14ac:dyDescent="0.25">
      <c r="A49" s="36" t="s">
        <v>109</v>
      </c>
      <c r="B49" s="31" t="s">
        <v>117</v>
      </c>
      <c r="C49" s="32" t="s">
        <v>118</v>
      </c>
      <c r="D49" s="72">
        <v>136.47800000000001</v>
      </c>
      <c r="E49" s="72">
        <v>0</v>
      </c>
      <c r="F49" s="72">
        <v>0</v>
      </c>
      <c r="G49" s="72">
        <v>0</v>
      </c>
      <c r="H49" s="72">
        <v>0</v>
      </c>
      <c r="I49" s="72">
        <v>0</v>
      </c>
      <c r="J49" s="72">
        <v>0</v>
      </c>
      <c r="K49" s="72">
        <v>0</v>
      </c>
      <c r="L49" s="72">
        <v>0</v>
      </c>
      <c r="M49" s="72">
        <v>0</v>
      </c>
      <c r="N49" s="72">
        <v>0</v>
      </c>
      <c r="O49" s="72">
        <v>0</v>
      </c>
      <c r="P49" s="72">
        <v>0</v>
      </c>
      <c r="Q49" s="72">
        <v>0</v>
      </c>
      <c r="R49" s="72">
        <v>0</v>
      </c>
      <c r="S49" s="72">
        <v>0</v>
      </c>
      <c r="T49" s="72">
        <v>0</v>
      </c>
      <c r="U49" s="72">
        <v>0</v>
      </c>
      <c r="V49" s="72">
        <v>0</v>
      </c>
      <c r="W49" s="72">
        <v>0</v>
      </c>
      <c r="X49" s="72">
        <v>0</v>
      </c>
      <c r="Y49" s="72">
        <v>0</v>
      </c>
      <c r="Z49" s="116">
        <v>0</v>
      </c>
      <c r="AA49" s="116">
        <v>0</v>
      </c>
      <c r="AB49" s="116">
        <v>0</v>
      </c>
      <c r="AC49" s="116">
        <v>0</v>
      </c>
      <c r="AD49" s="116">
        <v>0</v>
      </c>
      <c r="AE49" s="116">
        <v>0</v>
      </c>
      <c r="AF49" s="116">
        <v>0</v>
      </c>
      <c r="AG49" s="72">
        <v>0</v>
      </c>
      <c r="AH49" s="72">
        <v>136.47800000000001</v>
      </c>
      <c r="AI49" s="72">
        <v>10</v>
      </c>
      <c r="AJ49" s="72">
        <v>0</v>
      </c>
      <c r="AK49" s="72">
        <v>0</v>
      </c>
      <c r="AL49" s="72">
        <v>0</v>
      </c>
      <c r="AM49" s="72">
        <v>0</v>
      </c>
      <c r="AN49" s="72">
        <f t="shared" si="18"/>
        <v>0</v>
      </c>
      <c r="AO49" s="72">
        <f t="shared" si="18"/>
        <v>136.47800000000001</v>
      </c>
      <c r="AP49" s="72">
        <f t="shared" si="18"/>
        <v>10</v>
      </c>
      <c r="AQ49" s="72">
        <f t="shared" si="18"/>
        <v>0</v>
      </c>
      <c r="AR49" s="72">
        <f t="shared" si="18"/>
        <v>0</v>
      </c>
      <c r="AS49" s="72">
        <f t="shared" si="18"/>
        <v>0</v>
      </c>
      <c r="AT49" s="72">
        <f t="shared" si="18"/>
        <v>0</v>
      </c>
    </row>
    <row r="50" spans="1:46" ht="47.25" x14ac:dyDescent="0.25">
      <c r="A50" s="36" t="s">
        <v>109</v>
      </c>
      <c r="B50" s="31" t="s">
        <v>119</v>
      </c>
      <c r="C50" s="32" t="s">
        <v>120</v>
      </c>
      <c r="D50" s="72">
        <v>25.042999999999999</v>
      </c>
      <c r="E50" s="72">
        <v>0</v>
      </c>
      <c r="F50" s="72">
        <v>0</v>
      </c>
      <c r="G50" s="72">
        <v>0</v>
      </c>
      <c r="H50" s="72">
        <v>0</v>
      </c>
      <c r="I50" s="72">
        <v>0</v>
      </c>
      <c r="J50" s="72">
        <v>0</v>
      </c>
      <c r="K50" s="72">
        <v>0</v>
      </c>
      <c r="L50" s="72">
        <v>0</v>
      </c>
      <c r="M50" s="72">
        <v>0</v>
      </c>
      <c r="N50" s="72">
        <v>0</v>
      </c>
      <c r="O50" s="72">
        <v>0</v>
      </c>
      <c r="P50" s="72">
        <v>0</v>
      </c>
      <c r="Q50" s="72">
        <v>0</v>
      </c>
      <c r="R50" s="72">
        <v>0</v>
      </c>
      <c r="S50" s="72">
        <v>0</v>
      </c>
      <c r="T50" s="72">
        <v>0</v>
      </c>
      <c r="U50" s="72">
        <v>0</v>
      </c>
      <c r="V50" s="72">
        <v>0</v>
      </c>
      <c r="W50" s="72">
        <v>0</v>
      </c>
      <c r="X50" s="72">
        <v>0</v>
      </c>
      <c r="Y50" s="72">
        <v>0</v>
      </c>
      <c r="Z50" s="116">
        <v>0</v>
      </c>
      <c r="AA50" s="116">
        <v>0</v>
      </c>
      <c r="AB50" s="116">
        <v>0</v>
      </c>
      <c r="AC50" s="116">
        <v>0</v>
      </c>
      <c r="AD50" s="116">
        <v>0</v>
      </c>
      <c r="AE50" s="116">
        <v>0</v>
      </c>
      <c r="AF50" s="116">
        <v>0</v>
      </c>
      <c r="AG50" s="72">
        <v>0</v>
      </c>
      <c r="AH50" s="72">
        <v>25.042999999999999</v>
      </c>
      <c r="AI50" s="72">
        <v>0</v>
      </c>
      <c r="AJ50" s="72">
        <v>0</v>
      </c>
      <c r="AK50" s="72">
        <v>0</v>
      </c>
      <c r="AL50" s="72">
        <v>0</v>
      </c>
      <c r="AM50" s="72">
        <v>2</v>
      </c>
      <c r="AN50" s="72">
        <f t="shared" si="18"/>
        <v>0</v>
      </c>
      <c r="AO50" s="72">
        <f t="shared" si="18"/>
        <v>25.042999999999999</v>
      </c>
      <c r="AP50" s="72">
        <f t="shared" si="18"/>
        <v>0</v>
      </c>
      <c r="AQ50" s="72">
        <f t="shared" si="18"/>
        <v>0</v>
      </c>
      <c r="AR50" s="72">
        <f t="shared" si="18"/>
        <v>0</v>
      </c>
      <c r="AS50" s="72">
        <f t="shared" si="18"/>
        <v>0</v>
      </c>
      <c r="AT50" s="72">
        <f t="shared" si="18"/>
        <v>2</v>
      </c>
    </row>
    <row r="51" spans="1:46" ht="63" x14ac:dyDescent="0.25">
      <c r="A51" s="36" t="s">
        <v>109</v>
      </c>
      <c r="B51" s="31" t="s">
        <v>121</v>
      </c>
      <c r="C51" s="32" t="s">
        <v>122</v>
      </c>
      <c r="D51" s="72">
        <v>7.3279999999999994</v>
      </c>
      <c r="E51" s="72">
        <v>0</v>
      </c>
      <c r="F51" s="72">
        <v>0</v>
      </c>
      <c r="G51" s="72">
        <v>0</v>
      </c>
      <c r="H51" s="72">
        <v>0</v>
      </c>
      <c r="I51" s="72">
        <v>0</v>
      </c>
      <c r="J51" s="72">
        <v>0</v>
      </c>
      <c r="K51" s="72">
        <v>0</v>
      </c>
      <c r="L51" s="72">
        <v>0</v>
      </c>
      <c r="M51" s="72">
        <v>0</v>
      </c>
      <c r="N51" s="72">
        <v>0</v>
      </c>
      <c r="O51" s="72">
        <v>0</v>
      </c>
      <c r="P51" s="72">
        <v>0</v>
      </c>
      <c r="Q51" s="72">
        <v>0</v>
      </c>
      <c r="R51" s="72">
        <v>0</v>
      </c>
      <c r="S51" s="72">
        <v>0</v>
      </c>
      <c r="T51" s="72">
        <v>0</v>
      </c>
      <c r="U51" s="72">
        <v>0</v>
      </c>
      <c r="V51" s="72">
        <v>0</v>
      </c>
      <c r="W51" s="72">
        <v>0</v>
      </c>
      <c r="X51" s="72">
        <v>0</v>
      </c>
      <c r="Y51" s="72">
        <v>0</v>
      </c>
      <c r="Z51" s="116">
        <v>0</v>
      </c>
      <c r="AA51" s="116">
        <v>0</v>
      </c>
      <c r="AB51" s="116">
        <v>0</v>
      </c>
      <c r="AC51" s="116">
        <v>0</v>
      </c>
      <c r="AD51" s="116">
        <v>0</v>
      </c>
      <c r="AE51" s="116">
        <v>0</v>
      </c>
      <c r="AF51" s="116">
        <v>0</v>
      </c>
      <c r="AG51" s="72">
        <v>0</v>
      </c>
      <c r="AH51" s="72">
        <v>7.3279999999999994</v>
      </c>
      <c r="AI51" s="72">
        <v>0.4</v>
      </c>
      <c r="AJ51" s="72">
        <v>0</v>
      </c>
      <c r="AK51" s="72">
        <v>0.17</v>
      </c>
      <c r="AL51" s="72">
        <v>0</v>
      </c>
      <c r="AM51" s="72">
        <v>0</v>
      </c>
      <c r="AN51" s="72">
        <f t="shared" si="18"/>
        <v>0</v>
      </c>
      <c r="AO51" s="72">
        <f t="shared" si="18"/>
        <v>7.3279999999999994</v>
      </c>
      <c r="AP51" s="72">
        <f t="shared" si="18"/>
        <v>0.4</v>
      </c>
      <c r="AQ51" s="72">
        <f t="shared" si="18"/>
        <v>0</v>
      </c>
      <c r="AR51" s="72">
        <f t="shared" si="18"/>
        <v>0.17</v>
      </c>
      <c r="AS51" s="72">
        <f t="shared" si="18"/>
        <v>0</v>
      </c>
      <c r="AT51" s="72">
        <f t="shared" si="18"/>
        <v>0</v>
      </c>
    </row>
    <row r="52" spans="1:46" ht="31.5" x14ac:dyDescent="0.25">
      <c r="A52" s="30" t="s">
        <v>123</v>
      </c>
      <c r="B52" s="31" t="s">
        <v>124</v>
      </c>
      <c r="C52" s="32" t="s">
        <v>57</v>
      </c>
      <c r="D52" s="72">
        <v>0</v>
      </c>
      <c r="E52" s="72">
        <v>0</v>
      </c>
      <c r="F52" s="72">
        <v>0</v>
      </c>
      <c r="G52" s="72">
        <v>0</v>
      </c>
      <c r="H52" s="72">
        <v>0</v>
      </c>
      <c r="I52" s="72">
        <v>0</v>
      </c>
      <c r="J52" s="72">
        <v>0</v>
      </c>
      <c r="K52" s="72">
        <v>0</v>
      </c>
      <c r="L52" s="72">
        <v>0</v>
      </c>
      <c r="M52" s="72">
        <v>0</v>
      </c>
      <c r="N52" s="72">
        <v>0</v>
      </c>
      <c r="O52" s="72">
        <v>0</v>
      </c>
      <c r="P52" s="72">
        <v>0</v>
      </c>
      <c r="Q52" s="72">
        <v>0</v>
      </c>
      <c r="R52" s="72">
        <v>0</v>
      </c>
      <c r="S52" s="72">
        <v>0</v>
      </c>
      <c r="T52" s="72">
        <v>0</v>
      </c>
      <c r="U52" s="72">
        <v>0</v>
      </c>
      <c r="V52" s="72">
        <v>0</v>
      </c>
      <c r="W52" s="72">
        <v>0</v>
      </c>
      <c r="X52" s="72">
        <v>0</v>
      </c>
      <c r="Y52" s="72">
        <v>0</v>
      </c>
      <c r="Z52" s="72">
        <v>0</v>
      </c>
      <c r="AA52" s="72">
        <v>0</v>
      </c>
      <c r="AB52" s="72">
        <v>0</v>
      </c>
      <c r="AC52" s="72">
        <v>0</v>
      </c>
      <c r="AD52" s="72">
        <v>0</v>
      </c>
      <c r="AE52" s="72">
        <v>0</v>
      </c>
      <c r="AF52" s="72">
        <v>0</v>
      </c>
      <c r="AG52" s="72">
        <v>0</v>
      </c>
      <c r="AH52" s="72">
        <v>0</v>
      </c>
      <c r="AI52" s="72">
        <v>0</v>
      </c>
      <c r="AJ52" s="72">
        <v>0</v>
      </c>
      <c r="AK52" s="72">
        <v>0</v>
      </c>
      <c r="AL52" s="72">
        <v>0</v>
      </c>
      <c r="AM52" s="72">
        <v>0</v>
      </c>
      <c r="AN52" s="72">
        <v>0</v>
      </c>
      <c r="AO52" s="72">
        <v>0</v>
      </c>
      <c r="AP52" s="72">
        <v>0</v>
      </c>
      <c r="AQ52" s="72">
        <v>0</v>
      </c>
      <c r="AR52" s="72">
        <v>0</v>
      </c>
      <c r="AS52" s="72">
        <v>0</v>
      </c>
      <c r="AT52" s="72">
        <v>0</v>
      </c>
    </row>
    <row r="53" spans="1:46" ht="31.5" x14ac:dyDescent="0.25">
      <c r="A53" s="36" t="s">
        <v>125</v>
      </c>
      <c r="B53" s="31" t="s">
        <v>126</v>
      </c>
      <c r="C53" s="32" t="s">
        <v>57</v>
      </c>
      <c r="D53" s="72">
        <f>D54+D55</f>
        <v>185.869</v>
      </c>
      <c r="E53" s="72">
        <f t="shared" ref="E53:AT53" si="19">E54+E55</f>
        <v>0</v>
      </c>
      <c r="F53" s="72">
        <f t="shared" si="19"/>
        <v>0</v>
      </c>
      <c r="G53" s="72">
        <f t="shared" si="19"/>
        <v>0</v>
      </c>
      <c r="H53" s="72">
        <f t="shared" si="19"/>
        <v>0</v>
      </c>
      <c r="I53" s="72">
        <f t="shared" si="19"/>
        <v>0</v>
      </c>
      <c r="J53" s="72">
        <f t="shared" si="19"/>
        <v>0</v>
      </c>
      <c r="K53" s="72">
        <f t="shared" si="19"/>
        <v>0</v>
      </c>
      <c r="L53" s="72">
        <f t="shared" si="19"/>
        <v>0</v>
      </c>
      <c r="M53" s="72">
        <f t="shared" si="19"/>
        <v>0</v>
      </c>
      <c r="N53" s="72">
        <f t="shared" si="19"/>
        <v>0</v>
      </c>
      <c r="O53" s="72">
        <f t="shared" si="19"/>
        <v>0</v>
      </c>
      <c r="P53" s="72">
        <f t="shared" si="19"/>
        <v>0</v>
      </c>
      <c r="Q53" s="72">
        <f t="shared" si="19"/>
        <v>0</v>
      </c>
      <c r="R53" s="72">
        <f t="shared" si="19"/>
        <v>0</v>
      </c>
      <c r="S53" s="72">
        <f t="shared" si="19"/>
        <v>0</v>
      </c>
      <c r="T53" s="72">
        <f t="shared" si="19"/>
        <v>87.25</v>
      </c>
      <c r="U53" s="72">
        <f t="shared" si="19"/>
        <v>0</v>
      </c>
      <c r="V53" s="72">
        <f t="shared" si="19"/>
        <v>0</v>
      </c>
      <c r="W53" s="72">
        <f t="shared" si="19"/>
        <v>23</v>
      </c>
      <c r="X53" s="72">
        <f t="shared" si="19"/>
        <v>0</v>
      </c>
      <c r="Y53" s="72">
        <f t="shared" si="19"/>
        <v>0</v>
      </c>
      <c r="Z53" s="72">
        <f t="shared" si="19"/>
        <v>0</v>
      </c>
      <c r="AA53" s="72">
        <f t="shared" si="19"/>
        <v>0</v>
      </c>
      <c r="AB53" s="72">
        <f t="shared" si="19"/>
        <v>0</v>
      </c>
      <c r="AC53" s="72">
        <f t="shared" si="19"/>
        <v>0</v>
      </c>
      <c r="AD53" s="72">
        <f t="shared" si="19"/>
        <v>0</v>
      </c>
      <c r="AE53" s="72">
        <f t="shared" si="19"/>
        <v>0</v>
      </c>
      <c r="AF53" s="72">
        <f t="shared" si="19"/>
        <v>0</v>
      </c>
      <c r="AG53" s="72">
        <f t="shared" si="19"/>
        <v>0</v>
      </c>
      <c r="AH53" s="72">
        <f t="shared" si="19"/>
        <v>98.619</v>
      </c>
      <c r="AI53" s="72">
        <f t="shared" si="19"/>
        <v>0.97</v>
      </c>
      <c r="AJ53" s="72">
        <f t="shared" si="19"/>
        <v>0</v>
      </c>
      <c r="AK53" s="72">
        <f t="shared" si="19"/>
        <v>8.3999999999999986</v>
      </c>
      <c r="AL53" s="72">
        <f t="shared" si="19"/>
        <v>0</v>
      </c>
      <c r="AM53" s="72">
        <f t="shared" si="19"/>
        <v>0</v>
      </c>
      <c r="AN53" s="72">
        <f t="shared" si="19"/>
        <v>0</v>
      </c>
      <c r="AO53" s="72">
        <f t="shared" si="19"/>
        <v>185.869</v>
      </c>
      <c r="AP53" s="72">
        <f t="shared" si="19"/>
        <v>0.97</v>
      </c>
      <c r="AQ53" s="72">
        <f t="shared" si="19"/>
        <v>0</v>
      </c>
      <c r="AR53" s="72">
        <f t="shared" si="19"/>
        <v>31.4</v>
      </c>
      <c r="AS53" s="72">
        <f t="shared" si="19"/>
        <v>0</v>
      </c>
      <c r="AT53" s="72">
        <f t="shared" si="19"/>
        <v>0</v>
      </c>
    </row>
    <row r="54" spans="1:46" x14ac:dyDescent="0.25">
      <c r="A54" s="36" t="s">
        <v>127</v>
      </c>
      <c r="B54" s="31" t="s">
        <v>128</v>
      </c>
      <c r="C54" s="32" t="s">
        <v>57</v>
      </c>
      <c r="D54" s="72">
        <v>0</v>
      </c>
      <c r="E54" s="72">
        <v>0</v>
      </c>
      <c r="F54" s="72">
        <v>0</v>
      </c>
      <c r="G54" s="72">
        <v>0</v>
      </c>
      <c r="H54" s="72">
        <v>0</v>
      </c>
      <c r="I54" s="72">
        <v>0</v>
      </c>
      <c r="J54" s="72">
        <v>0</v>
      </c>
      <c r="K54" s="72">
        <v>0</v>
      </c>
      <c r="L54" s="72">
        <v>0</v>
      </c>
      <c r="M54" s="72">
        <v>0</v>
      </c>
      <c r="N54" s="72">
        <v>0</v>
      </c>
      <c r="O54" s="72">
        <v>0</v>
      </c>
      <c r="P54" s="72">
        <v>0</v>
      </c>
      <c r="Q54" s="72">
        <v>0</v>
      </c>
      <c r="R54" s="72">
        <v>0</v>
      </c>
      <c r="S54" s="72">
        <v>0</v>
      </c>
      <c r="T54" s="72">
        <v>0</v>
      </c>
      <c r="U54" s="72">
        <v>0</v>
      </c>
      <c r="V54" s="72">
        <v>0</v>
      </c>
      <c r="W54" s="72">
        <v>0</v>
      </c>
      <c r="X54" s="72">
        <v>0</v>
      </c>
      <c r="Y54" s="72">
        <v>0</v>
      </c>
      <c r="Z54" s="72">
        <v>0</v>
      </c>
      <c r="AA54" s="72">
        <v>0</v>
      </c>
      <c r="AB54" s="72">
        <v>0</v>
      </c>
      <c r="AC54" s="72">
        <v>0</v>
      </c>
      <c r="AD54" s="72">
        <v>0</v>
      </c>
      <c r="AE54" s="72">
        <v>0</v>
      </c>
      <c r="AF54" s="72">
        <v>0</v>
      </c>
      <c r="AG54" s="72">
        <v>0</v>
      </c>
      <c r="AH54" s="72">
        <v>0</v>
      </c>
      <c r="AI54" s="72">
        <v>0</v>
      </c>
      <c r="AJ54" s="72">
        <v>0</v>
      </c>
      <c r="AK54" s="72">
        <v>0</v>
      </c>
      <c r="AL54" s="72">
        <v>0</v>
      </c>
      <c r="AM54" s="72">
        <v>0</v>
      </c>
      <c r="AN54" s="72">
        <v>0</v>
      </c>
      <c r="AO54" s="72">
        <v>0</v>
      </c>
      <c r="AP54" s="72">
        <v>0</v>
      </c>
      <c r="AQ54" s="72">
        <v>0</v>
      </c>
      <c r="AR54" s="72">
        <v>0</v>
      </c>
      <c r="AS54" s="72">
        <v>0</v>
      </c>
      <c r="AT54" s="72">
        <v>0</v>
      </c>
    </row>
    <row r="55" spans="1:46" ht="31.5" x14ac:dyDescent="0.25">
      <c r="A55" s="30" t="s">
        <v>129</v>
      </c>
      <c r="B55" s="31" t="s">
        <v>130</v>
      </c>
      <c r="C55" s="32" t="s">
        <v>57</v>
      </c>
      <c r="D55" s="72">
        <f>SUM(D56:D59)</f>
        <v>185.869</v>
      </c>
      <c r="E55" s="72">
        <f t="shared" ref="E55:AT55" si="20">SUM(E56:E59)</f>
        <v>0</v>
      </c>
      <c r="F55" s="72">
        <f t="shared" si="20"/>
        <v>0</v>
      </c>
      <c r="G55" s="72">
        <f t="shared" si="20"/>
        <v>0</v>
      </c>
      <c r="H55" s="72">
        <f t="shared" si="20"/>
        <v>0</v>
      </c>
      <c r="I55" s="72">
        <f t="shared" si="20"/>
        <v>0</v>
      </c>
      <c r="J55" s="72">
        <f t="shared" si="20"/>
        <v>0</v>
      </c>
      <c r="K55" s="72">
        <f t="shared" si="20"/>
        <v>0</v>
      </c>
      <c r="L55" s="72">
        <f t="shared" si="20"/>
        <v>0</v>
      </c>
      <c r="M55" s="72">
        <f t="shared" si="20"/>
        <v>0</v>
      </c>
      <c r="N55" s="72">
        <f t="shared" si="20"/>
        <v>0</v>
      </c>
      <c r="O55" s="72">
        <f t="shared" si="20"/>
        <v>0</v>
      </c>
      <c r="P55" s="72">
        <f t="shared" si="20"/>
        <v>0</v>
      </c>
      <c r="Q55" s="72">
        <f t="shared" si="20"/>
        <v>0</v>
      </c>
      <c r="R55" s="72">
        <f t="shared" si="20"/>
        <v>0</v>
      </c>
      <c r="S55" s="72">
        <f t="shared" si="20"/>
        <v>0</v>
      </c>
      <c r="T55" s="72">
        <f t="shared" si="20"/>
        <v>87.25</v>
      </c>
      <c r="U55" s="72">
        <f t="shared" si="20"/>
        <v>0</v>
      </c>
      <c r="V55" s="72">
        <f t="shared" si="20"/>
        <v>0</v>
      </c>
      <c r="W55" s="72">
        <f t="shared" si="20"/>
        <v>23</v>
      </c>
      <c r="X55" s="72">
        <f t="shared" si="20"/>
        <v>0</v>
      </c>
      <c r="Y55" s="72">
        <f t="shared" si="20"/>
        <v>0</v>
      </c>
      <c r="Z55" s="72">
        <f t="shared" si="20"/>
        <v>0</v>
      </c>
      <c r="AA55" s="72">
        <f t="shared" si="20"/>
        <v>0</v>
      </c>
      <c r="AB55" s="72">
        <f t="shared" si="20"/>
        <v>0</v>
      </c>
      <c r="AC55" s="72">
        <f t="shared" si="20"/>
        <v>0</v>
      </c>
      <c r="AD55" s="72">
        <f t="shared" si="20"/>
        <v>0</v>
      </c>
      <c r="AE55" s="72">
        <f t="shared" si="20"/>
        <v>0</v>
      </c>
      <c r="AF55" s="72">
        <f t="shared" si="20"/>
        <v>0</v>
      </c>
      <c r="AG55" s="72">
        <f t="shared" si="20"/>
        <v>0</v>
      </c>
      <c r="AH55" s="72">
        <f t="shared" si="20"/>
        <v>98.619</v>
      </c>
      <c r="AI55" s="72">
        <f t="shared" si="20"/>
        <v>0.97</v>
      </c>
      <c r="AJ55" s="72">
        <f t="shared" si="20"/>
        <v>0</v>
      </c>
      <c r="AK55" s="72">
        <f t="shared" si="20"/>
        <v>8.3999999999999986</v>
      </c>
      <c r="AL55" s="72">
        <f t="shared" si="20"/>
        <v>0</v>
      </c>
      <c r="AM55" s="72">
        <f t="shared" si="20"/>
        <v>0</v>
      </c>
      <c r="AN55" s="72">
        <f t="shared" si="20"/>
        <v>0</v>
      </c>
      <c r="AO55" s="72">
        <f t="shared" si="20"/>
        <v>185.869</v>
      </c>
      <c r="AP55" s="72">
        <f t="shared" si="20"/>
        <v>0.97</v>
      </c>
      <c r="AQ55" s="72">
        <f t="shared" si="20"/>
        <v>0</v>
      </c>
      <c r="AR55" s="72">
        <f t="shared" si="20"/>
        <v>31.4</v>
      </c>
      <c r="AS55" s="72">
        <f t="shared" si="20"/>
        <v>0</v>
      </c>
      <c r="AT55" s="72">
        <f t="shared" si="20"/>
        <v>0</v>
      </c>
    </row>
    <row r="56" spans="1:46" ht="63" x14ac:dyDescent="0.25">
      <c r="A56" s="38" t="s">
        <v>129</v>
      </c>
      <c r="B56" s="39" t="s">
        <v>131</v>
      </c>
      <c r="C56" s="40" t="s">
        <v>132</v>
      </c>
      <c r="D56" s="72">
        <v>39.626000000000005</v>
      </c>
      <c r="E56" s="72">
        <v>0</v>
      </c>
      <c r="F56" s="72">
        <v>0</v>
      </c>
      <c r="G56" s="72">
        <v>0</v>
      </c>
      <c r="H56" s="72">
        <v>0</v>
      </c>
      <c r="I56" s="72">
        <v>0</v>
      </c>
      <c r="J56" s="72">
        <v>0</v>
      </c>
      <c r="K56" s="72">
        <v>0</v>
      </c>
      <c r="L56" s="72">
        <v>0</v>
      </c>
      <c r="M56" s="72">
        <v>0</v>
      </c>
      <c r="N56" s="72">
        <v>0</v>
      </c>
      <c r="O56" s="72">
        <v>0</v>
      </c>
      <c r="P56" s="72">
        <v>0</v>
      </c>
      <c r="Q56" s="72">
        <v>0</v>
      </c>
      <c r="R56" s="72">
        <v>0</v>
      </c>
      <c r="S56" s="72">
        <v>0</v>
      </c>
      <c r="T56" s="72">
        <v>0</v>
      </c>
      <c r="U56" s="72">
        <v>0</v>
      </c>
      <c r="V56" s="72">
        <v>0</v>
      </c>
      <c r="W56" s="72">
        <v>0</v>
      </c>
      <c r="X56" s="72">
        <v>0</v>
      </c>
      <c r="Y56" s="72">
        <v>0</v>
      </c>
      <c r="Z56" s="72">
        <v>0</v>
      </c>
      <c r="AA56" s="72">
        <v>0</v>
      </c>
      <c r="AB56" s="72">
        <v>0</v>
      </c>
      <c r="AC56" s="72">
        <v>0</v>
      </c>
      <c r="AD56" s="72">
        <v>0</v>
      </c>
      <c r="AE56" s="72">
        <v>0</v>
      </c>
      <c r="AF56" s="72">
        <v>0</v>
      </c>
      <c r="AG56" s="72">
        <v>0</v>
      </c>
      <c r="AH56" s="72">
        <v>39.626000000000005</v>
      </c>
      <c r="AI56" s="72">
        <v>0.41</v>
      </c>
      <c r="AJ56" s="72">
        <v>0</v>
      </c>
      <c r="AK56" s="72">
        <v>1.1000000000000001</v>
      </c>
      <c r="AL56" s="72">
        <v>0</v>
      </c>
      <c r="AM56" s="72">
        <v>0</v>
      </c>
      <c r="AN56" s="72">
        <f t="shared" ref="AN56:AT59" si="21">E56+L56+S56+Z56+AG56</f>
        <v>0</v>
      </c>
      <c r="AO56" s="72">
        <f t="shared" si="21"/>
        <v>39.626000000000005</v>
      </c>
      <c r="AP56" s="72">
        <f t="shared" si="21"/>
        <v>0.41</v>
      </c>
      <c r="AQ56" s="72">
        <f t="shared" si="21"/>
        <v>0</v>
      </c>
      <c r="AR56" s="72">
        <f t="shared" si="21"/>
        <v>1.1000000000000001</v>
      </c>
      <c r="AS56" s="72">
        <f t="shared" si="21"/>
        <v>0</v>
      </c>
      <c r="AT56" s="72">
        <f t="shared" si="21"/>
        <v>0</v>
      </c>
    </row>
    <row r="57" spans="1:46" ht="78.75" x14ac:dyDescent="0.25">
      <c r="A57" s="38" t="s">
        <v>129</v>
      </c>
      <c r="B57" s="39" t="s">
        <v>133</v>
      </c>
      <c r="C57" s="40" t="s">
        <v>134</v>
      </c>
      <c r="D57" s="72">
        <v>45.854999999999997</v>
      </c>
      <c r="E57" s="72">
        <v>0</v>
      </c>
      <c r="F57" s="72">
        <v>0</v>
      </c>
      <c r="G57" s="72">
        <v>0</v>
      </c>
      <c r="H57" s="72">
        <v>0</v>
      </c>
      <c r="I57" s="72">
        <v>0</v>
      </c>
      <c r="J57" s="72">
        <v>0</v>
      </c>
      <c r="K57" s="72">
        <v>0</v>
      </c>
      <c r="L57" s="72">
        <v>0</v>
      </c>
      <c r="M57" s="72">
        <v>0</v>
      </c>
      <c r="N57" s="72">
        <v>0</v>
      </c>
      <c r="O57" s="72">
        <v>0</v>
      </c>
      <c r="P57" s="72">
        <v>0</v>
      </c>
      <c r="Q57" s="72">
        <v>0</v>
      </c>
      <c r="R57" s="72">
        <v>0</v>
      </c>
      <c r="S57" s="72">
        <v>0</v>
      </c>
      <c r="T57" s="72">
        <v>0</v>
      </c>
      <c r="U57" s="72">
        <v>0</v>
      </c>
      <c r="V57" s="72">
        <v>0</v>
      </c>
      <c r="W57" s="72">
        <v>0</v>
      </c>
      <c r="X57" s="72">
        <v>0</v>
      </c>
      <c r="Y57" s="72">
        <v>0</v>
      </c>
      <c r="Z57" s="72">
        <v>0</v>
      </c>
      <c r="AA57" s="72">
        <v>0</v>
      </c>
      <c r="AB57" s="72">
        <v>0</v>
      </c>
      <c r="AC57" s="72">
        <v>0</v>
      </c>
      <c r="AD57" s="72">
        <v>0</v>
      </c>
      <c r="AE57" s="72">
        <v>0</v>
      </c>
      <c r="AF57" s="72">
        <v>0</v>
      </c>
      <c r="AG57" s="72">
        <v>0</v>
      </c>
      <c r="AH57" s="72">
        <v>45.854999999999997</v>
      </c>
      <c r="AI57" s="72">
        <v>0.16</v>
      </c>
      <c r="AJ57" s="72">
        <v>0</v>
      </c>
      <c r="AK57" s="72">
        <v>4.25</v>
      </c>
      <c r="AL57" s="72">
        <v>0</v>
      </c>
      <c r="AM57" s="72">
        <v>0</v>
      </c>
      <c r="AN57" s="72">
        <f t="shared" si="21"/>
        <v>0</v>
      </c>
      <c r="AO57" s="72">
        <f t="shared" si="21"/>
        <v>45.854999999999997</v>
      </c>
      <c r="AP57" s="72">
        <f t="shared" si="21"/>
        <v>0.16</v>
      </c>
      <c r="AQ57" s="72">
        <f t="shared" si="21"/>
        <v>0</v>
      </c>
      <c r="AR57" s="72">
        <f t="shared" si="21"/>
        <v>4.25</v>
      </c>
      <c r="AS57" s="72">
        <f t="shared" si="21"/>
        <v>0</v>
      </c>
      <c r="AT57" s="72">
        <f t="shared" si="21"/>
        <v>0</v>
      </c>
    </row>
    <row r="58" spans="1:46" ht="78.75" x14ac:dyDescent="0.25">
      <c r="A58" s="38" t="s">
        <v>129</v>
      </c>
      <c r="B58" s="39" t="s">
        <v>135</v>
      </c>
      <c r="C58" s="40" t="s">
        <v>136</v>
      </c>
      <c r="D58" s="72">
        <v>13.138</v>
      </c>
      <c r="E58" s="72">
        <v>0</v>
      </c>
      <c r="F58" s="72">
        <v>0</v>
      </c>
      <c r="G58" s="72">
        <v>0</v>
      </c>
      <c r="H58" s="72">
        <v>0</v>
      </c>
      <c r="I58" s="72">
        <v>0</v>
      </c>
      <c r="J58" s="72">
        <v>0</v>
      </c>
      <c r="K58" s="72">
        <v>0</v>
      </c>
      <c r="L58" s="72">
        <v>0</v>
      </c>
      <c r="M58" s="72">
        <v>0</v>
      </c>
      <c r="N58" s="72">
        <v>0</v>
      </c>
      <c r="O58" s="72">
        <v>0</v>
      </c>
      <c r="P58" s="72">
        <v>0</v>
      </c>
      <c r="Q58" s="72">
        <v>0</v>
      </c>
      <c r="R58" s="72">
        <v>0</v>
      </c>
      <c r="S58" s="72">
        <v>0</v>
      </c>
      <c r="T58" s="72">
        <v>0</v>
      </c>
      <c r="U58" s="72">
        <v>0</v>
      </c>
      <c r="V58" s="72">
        <v>0</v>
      </c>
      <c r="W58" s="72">
        <v>0</v>
      </c>
      <c r="X58" s="72">
        <v>0</v>
      </c>
      <c r="Y58" s="72">
        <v>0</v>
      </c>
      <c r="Z58" s="72">
        <v>0</v>
      </c>
      <c r="AA58" s="72">
        <v>0</v>
      </c>
      <c r="AB58" s="72">
        <v>0</v>
      </c>
      <c r="AC58" s="72">
        <v>0</v>
      </c>
      <c r="AD58" s="72">
        <v>0</v>
      </c>
      <c r="AE58" s="72">
        <v>0</v>
      </c>
      <c r="AF58" s="72">
        <v>0</v>
      </c>
      <c r="AG58" s="72">
        <v>0</v>
      </c>
      <c r="AH58" s="72">
        <v>13.138</v>
      </c>
      <c r="AI58" s="72">
        <v>0.4</v>
      </c>
      <c r="AJ58" s="72">
        <v>0</v>
      </c>
      <c r="AK58" s="72">
        <v>3.05</v>
      </c>
      <c r="AL58" s="72">
        <v>0</v>
      </c>
      <c r="AM58" s="72">
        <v>0</v>
      </c>
      <c r="AN58" s="72">
        <f t="shared" si="21"/>
        <v>0</v>
      </c>
      <c r="AO58" s="72">
        <f t="shared" si="21"/>
        <v>13.138</v>
      </c>
      <c r="AP58" s="72">
        <f t="shared" si="21"/>
        <v>0.4</v>
      </c>
      <c r="AQ58" s="72">
        <f t="shared" si="21"/>
        <v>0</v>
      </c>
      <c r="AR58" s="72">
        <f t="shared" si="21"/>
        <v>3.05</v>
      </c>
      <c r="AS58" s="72">
        <f t="shared" si="21"/>
        <v>0</v>
      </c>
      <c r="AT58" s="72">
        <f t="shared" si="21"/>
        <v>0</v>
      </c>
    </row>
    <row r="59" spans="1:46" ht="63" x14ac:dyDescent="0.25">
      <c r="A59" s="38" t="s">
        <v>129</v>
      </c>
      <c r="B59" s="39" t="s">
        <v>137</v>
      </c>
      <c r="C59" s="40" t="s">
        <v>138</v>
      </c>
      <c r="D59" s="72">
        <v>87.25</v>
      </c>
      <c r="E59" s="72">
        <v>0</v>
      </c>
      <c r="F59" s="72">
        <v>0</v>
      </c>
      <c r="G59" s="72">
        <v>0</v>
      </c>
      <c r="H59" s="72">
        <v>0</v>
      </c>
      <c r="I59" s="72">
        <v>0</v>
      </c>
      <c r="J59" s="72">
        <v>0</v>
      </c>
      <c r="K59" s="72">
        <v>0</v>
      </c>
      <c r="L59" s="72">
        <v>0</v>
      </c>
      <c r="M59" s="72">
        <v>0</v>
      </c>
      <c r="N59" s="72">
        <v>0</v>
      </c>
      <c r="O59" s="72">
        <v>0</v>
      </c>
      <c r="P59" s="72">
        <v>0</v>
      </c>
      <c r="Q59" s="72">
        <v>0</v>
      </c>
      <c r="R59" s="72">
        <v>0</v>
      </c>
      <c r="S59" s="72">
        <v>0</v>
      </c>
      <c r="T59" s="72">
        <v>87.25</v>
      </c>
      <c r="U59" s="72">
        <v>0</v>
      </c>
      <c r="V59" s="72">
        <v>0</v>
      </c>
      <c r="W59" s="72">
        <v>23</v>
      </c>
      <c r="X59" s="72">
        <v>0</v>
      </c>
      <c r="Y59" s="72">
        <v>0</v>
      </c>
      <c r="Z59" s="72">
        <v>0</v>
      </c>
      <c r="AA59" s="72">
        <v>0</v>
      </c>
      <c r="AB59" s="72">
        <v>0</v>
      </c>
      <c r="AC59" s="72">
        <v>0</v>
      </c>
      <c r="AD59" s="72">
        <v>0</v>
      </c>
      <c r="AE59" s="72">
        <v>0</v>
      </c>
      <c r="AF59" s="72">
        <v>0</v>
      </c>
      <c r="AG59" s="72">
        <v>0</v>
      </c>
      <c r="AH59" s="72">
        <v>0</v>
      </c>
      <c r="AI59" s="72">
        <v>0</v>
      </c>
      <c r="AJ59" s="72">
        <v>0</v>
      </c>
      <c r="AK59" s="72">
        <v>0</v>
      </c>
      <c r="AL59" s="72">
        <v>0</v>
      </c>
      <c r="AM59" s="72">
        <v>0</v>
      </c>
      <c r="AN59" s="72">
        <f t="shared" si="21"/>
        <v>0</v>
      </c>
      <c r="AO59" s="72">
        <f t="shared" si="21"/>
        <v>87.25</v>
      </c>
      <c r="AP59" s="72">
        <f t="shared" si="21"/>
        <v>0</v>
      </c>
      <c r="AQ59" s="72">
        <f t="shared" si="21"/>
        <v>0</v>
      </c>
      <c r="AR59" s="72">
        <f t="shared" si="21"/>
        <v>23</v>
      </c>
      <c r="AS59" s="72">
        <f t="shared" si="21"/>
        <v>0</v>
      </c>
      <c r="AT59" s="72">
        <f t="shared" si="21"/>
        <v>0</v>
      </c>
    </row>
    <row r="60" spans="1:46" ht="31.5" x14ac:dyDescent="0.25">
      <c r="A60" s="30" t="s">
        <v>139</v>
      </c>
      <c r="B60" s="31" t="s">
        <v>140</v>
      </c>
      <c r="C60" s="32" t="s">
        <v>57</v>
      </c>
      <c r="D60" s="72">
        <v>0</v>
      </c>
      <c r="E60" s="72">
        <v>0</v>
      </c>
      <c r="F60" s="72">
        <v>0</v>
      </c>
      <c r="G60" s="72">
        <v>0</v>
      </c>
      <c r="H60" s="72">
        <v>0</v>
      </c>
      <c r="I60" s="72">
        <v>0</v>
      </c>
      <c r="J60" s="72">
        <v>0</v>
      </c>
      <c r="K60" s="72">
        <v>0</v>
      </c>
      <c r="L60" s="72">
        <v>0</v>
      </c>
      <c r="M60" s="72">
        <v>0</v>
      </c>
      <c r="N60" s="72">
        <v>0</v>
      </c>
      <c r="O60" s="72">
        <v>0</v>
      </c>
      <c r="P60" s="72">
        <v>0</v>
      </c>
      <c r="Q60" s="72">
        <v>0</v>
      </c>
      <c r="R60" s="72">
        <v>0</v>
      </c>
      <c r="S60" s="72">
        <v>0</v>
      </c>
      <c r="T60" s="72">
        <v>0</v>
      </c>
      <c r="U60" s="72">
        <v>0</v>
      </c>
      <c r="V60" s="72">
        <v>0</v>
      </c>
      <c r="W60" s="72">
        <v>0</v>
      </c>
      <c r="X60" s="72">
        <v>0</v>
      </c>
      <c r="Y60" s="72">
        <v>0</v>
      </c>
      <c r="Z60" s="72">
        <v>0</v>
      </c>
      <c r="AA60" s="72">
        <v>0</v>
      </c>
      <c r="AB60" s="72">
        <v>0</v>
      </c>
      <c r="AC60" s="72">
        <v>0</v>
      </c>
      <c r="AD60" s="72">
        <v>0</v>
      </c>
      <c r="AE60" s="72">
        <v>0</v>
      </c>
      <c r="AF60" s="72">
        <v>0</v>
      </c>
      <c r="AG60" s="72">
        <v>0</v>
      </c>
      <c r="AH60" s="72">
        <v>0</v>
      </c>
      <c r="AI60" s="72">
        <v>0</v>
      </c>
      <c r="AJ60" s="72">
        <v>0</v>
      </c>
      <c r="AK60" s="72">
        <v>0</v>
      </c>
      <c r="AL60" s="72">
        <v>0</v>
      </c>
      <c r="AM60" s="72">
        <v>0</v>
      </c>
      <c r="AN60" s="72">
        <f t="shared" si="6"/>
        <v>0</v>
      </c>
      <c r="AO60" s="72">
        <f t="shared" si="6"/>
        <v>0</v>
      </c>
      <c r="AP60" s="72">
        <f t="shared" si="6"/>
        <v>0</v>
      </c>
      <c r="AQ60" s="72">
        <f t="shared" si="6"/>
        <v>0</v>
      </c>
      <c r="AR60" s="72">
        <f t="shared" si="6"/>
        <v>0</v>
      </c>
      <c r="AS60" s="72">
        <f t="shared" si="6"/>
        <v>0</v>
      </c>
      <c r="AT60" s="72">
        <f t="shared" si="6"/>
        <v>0</v>
      </c>
    </row>
    <row r="61" spans="1:46" ht="31.5" x14ac:dyDescent="0.25">
      <c r="A61" s="30" t="s">
        <v>141</v>
      </c>
      <c r="B61" s="31" t="s">
        <v>142</v>
      </c>
      <c r="C61" s="32" t="s">
        <v>57</v>
      </c>
      <c r="D61" s="72">
        <v>0</v>
      </c>
      <c r="E61" s="72">
        <v>0</v>
      </c>
      <c r="F61" s="72">
        <v>0</v>
      </c>
      <c r="G61" s="72">
        <v>0</v>
      </c>
      <c r="H61" s="72">
        <v>0</v>
      </c>
      <c r="I61" s="72">
        <v>0</v>
      </c>
      <c r="J61" s="72">
        <v>0</v>
      </c>
      <c r="K61" s="72">
        <v>0</v>
      </c>
      <c r="L61" s="72">
        <v>0</v>
      </c>
      <c r="M61" s="72">
        <v>0</v>
      </c>
      <c r="N61" s="72">
        <v>0</v>
      </c>
      <c r="O61" s="72">
        <v>0</v>
      </c>
      <c r="P61" s="72">
        <v>0</v>
      </c>
      <c r="Q61" s="72">
        <v>0</v>
      </c>
      <c r="R61" s="72">
        <v>0</v>
      </c>
      <c r="S61" s="72">
        <v>0</v>
      </c>
      <c r="T61" s="72">
        <v>0</v>
      </c>
      <c r="U61" s="72">
        <v>0</v>
      </c>
      <c r="V61" s="72">
        <v>0</v>
      </c>
      <c r="W61" s="72">
        <v>0</v>
      </c>
      <c r="X61" s="72">
        <v>0</v>
      </c>
      <c r="Y61" s="72">
        <v>0</v>
      </c>
      <c r="Z61" s="72">
        <v>0</v>
      </c>
      <c r="AA61" s="72">
        <v>0</v>
      </c>
      <c r="AB61" s="72">
        <v>0</v>
      </c>
      <c r="AC61" s="72">
        <v>0</v>
      </c>
      <c r="AD61" s="72">
        <v>0</v>
      </c>
      <c r="AE61" s="72">
        <v>0</v>
      </c>
      <c r="AF61" s="72">
        <v>0</v>
      </c>
      <c r="AG61" s="72">
        <v>0</v>
      </c>
      <c r="AH61" s="72">
        <v>0</v>
      </c>
      <c r="AI61" s="72">
        <v>0</v>
      </c>
      <c r="AJ61" s="72">
        <v>0</v>
      </c>
      <c r="AK61" s="72">
        <v>0</v>
      </c>
      <c r="AL61" s="72">
        <v>0</v>
      </c>
      <c r="AM61" s="72">
        <v>0</v>
      </c>
      <c r="AN61" s="72">
        <f t="shared" ref="AN61:AT69" si="22">AG61</f>
        <v>0</v>
      </c>
      <c r="AO61" s="72">
        <f t="shared" si="22"/>
        <v>0</v>
      </c>
      <c r="AP61" s="72">
        <f t="shared" si="22"/>
        <v>0</v>
      </c>
      <c r="AQ61" s="72">
        <f t="shared" si="22"/>
        <v>0</v>
      </c>
      <c r="AR61" s="72">
        <f t="shared" si="22"/>
        <v>0</v>
      </c>
      <c r="AS61" s="72">
        <f t="shared" si="22"/>
        <v>0</v>
      </c>
      <c r="AT61" s="72">
        <f t="shared" si="22"/>
        <v>0</v>
      </c>
    </row>
    <row r="62" spans="1:46" ht="31.5" x14ac:dyDescent="0.25">
      <c r="A62" s="30" t="s">
        <v>143</v>
      </c>
      <c r="B62" s="31" t="s">
        <v>144</v>
      </c>
      <c r="C62" s="32" t="s">
        <v>57</v>
      </c>
      <c r="D62" s="72">
        <v>0</v>
      </c>
      <c r="E62" s="72">
        <v>0</v>
      </c>
      <c r="F62" s="72">
        <v>0</v>
      </c>
      <c r="G62" s="72">
        <v>0</v>
      </c>
      <c r="H62" s="72">
        <v>0</v>
      </c>
      <c r="I62" s="72">
        <v>0</v>
      </c>
      <c r="J62" s="72">
        <v>0</v>
      </c>
      <c r="K62" s="72">
        <v>0</v>
      </c>
      <c r="L62" s="72">
        <v>0</v>
      </c>
      <c r="M62" s="72">
        <v>0</v>
      </c>
      <c r="N62" s="72">
        <v>0</v>
      </c>
      <c r="O62" s="72">
        <v>0</v>
      </c>
      <c r="P62" s="72">
        <v>0</v>
      </c>
      <c r="Q62" s="72">
        <v>0</v>
      </c>
      <c r="R62" s="72">
        <v>0</v>
      </c>
      <c r="S62" s="72">
        <v>0</v>
      </c>
      <c r="T62" s="72">
        <v>0</v>
      </c>
      <c r="U62" s="72">
        <v>0</v>
      </c>
      <c r="V62" s="72">
        <v>0</v>
      </c>
      <c r="W62" s="72">
        <v>0</v>
      </c>
      <c r="X62" s="72">
        <v>0</v>
      </c>
      <c r="Y62" s="72">
        <v>0</v>
      </c>
      <c r="Z62" s="72">
        <v>0</v>
      </c>
      <c r="AA62" s="72">
        <v>0</v>
      </c>
      <c r="AB62" s="72">
        <v>0</v>
      </c>
      <c r="AC62" s="72">
        <v>0</v>
      </c>
      <c r="AD62" s="72">
        <v>0</v>
      </c>
      <c r="AE62" s="72">
        <v>0</v>
      </c>
      <c r="AF62" s="72">
        <v>0</v>
      </c>
      <c r="AG62" s="72">
        <v>0</v>
      </c>
      <c r="AH62" s="72">
        <v>0</v>
      </c>
      <c r="AI62" s="72">
        <v>0</v>
      </c>
      <c r="AJ62" s="72">
        <v>0</v>
      </c>
      <c r="AK62" s="72">
        <v>0</v>
      </c>
      <c r="AL62" s="72">
        <v>0</v>
      </c>
      <c r="AM62" s="72">
        <v>0</v>
      </c>
      <c r="AN62" s="72">
        <f t="shared" si="22"/>
        <v>0</v>
      </c>
      <c r="AO62" s="72">
        <f t="shared" si="22"/>
        <v>0</v>
      </c>
      <c r="AP62" s="72">
        <f t="shared" si="22"/>
        <v>0</v>
      </c>
      <c r="AQ62" s="72">
        <f t="shared" si="22"/>
        <v>0</v>
      </c>
      <c r="AR62" s="72">
        <f t="shared" si="22"/>
        <v>0</v>
      </c>
      <c r="AS62" s="72">
        <f t="shared" si="22"/>
        <v>0</v>
      </c>
      <c r="AT62" s="72">
        <f t="shared" si="22"/>
        <v>0</v>
      </c>
    </row>
    <row r="63" spans="1:46" ht="31.5" x14ac:dyDescent="0.25">
      <c r="A63" s="30" t="s">
        <v>145</v>
      </c>
      <c r="B63" s="31" t="s">
        <v>146</v>
      </c>
      <c r="C63" s="32" t="s">
        <v>57</v>
      </c>
      <c r="D63" s="72">
        <v>0</v>
      </c>
      <c r="E63" s="72">
        <v>0</v>
      </c>
      <c r="F63" s="72">
        <v>0</v>
      </c>
      <c r="G63" s="72">
        <v>0</v>
      </c>
      <c r="H63" s="72">
        <v>0</v>
      </c>
      <c r="I63" s="72">
        <v>0</v>
      </c>
      <c r="J63" s="72">
        <v>0</v>
      </c>
      <c r="K63" s="72">
        <v>0</v>
      </c>
      <c r="L63" s="72">
        <v>0</v>
      </c>
      <c r="M63" s="72">
        <v>0</v>
      </c>
      <c r="N63" s="72">
        <v>0</v>
      </c>
      <c r="O63" s="72">
        <v>0</v>
      </c>
      <c r="P63" s="72">
        <v>0</v>
      </c>
      <c r="Q63" s="72">
        <v>0</v>
      </c>
      <c r="R63" s="72">
        <v>0</v>
      </c>
      <c r="S63" s="72">
        <v>0</v>
      </c>
      <c r="T63" s="72">
        <v>0</v>
      </c>
      <c r="U63" s="72">
        <v>0</v>
      </c>
      <c r="V63" s="72">
        <v>0</v>
      </c>
      <c r="W63" s="72">
        <v>0</v>
      </c>
      <c r="X63" s="72">
        <v>0</v>
      </c>
      <c r="Y63" s="72">
        <v>0</v>
      </c>
      <c r="Z63" s="72">
        <v>0</v>
      </c>
      <c r="AA63" s="72">
        <v>0</v>
      </c>
      <c r="AB63" s="72">
        <v>0</v>
      </c>
      <c r="AC63" s="72">
        <v>0</v>
      </c>
      <c r="AD63" s="72">
        <v>0</v>
      </c>
      <c r="AE63" s="72">
        <v>0</v>
      </c>
      <c r="AF63" s="72">
        <v>0</v>
      </c>
      <c r="AG63" s="72">
        <v>0</v>
      </c>
      <c r="AH63" s="72">
        <v>0</v>
      </c>
      <c r="AI63" s="72">
        <v>0</v>
      </c>
      <c r="AJ63" s="72">
        <v>0</v>
      </c>
      <c r="AK63" s="72">
        <v>0</v>
      </c>
      <c r="AL63" s="72">
        <v>0</v>
      </c>
      <c r="AM63" s="72">
        <v>0</v>
      </c>
      <c r="AN63" s="72">
        <f t="shared" si="22"/>
        <v>0</v>
      </c>
      <c r="AO63" s="72">
        <f t="shared" si="22"/>
        <v>0</v>
      </c>
      <c r="AP63" s="72">
        <f t="shared" si="22"/>
        <v>0</v>
      </c>
      <c r="AQ63" s="72">
        <f t="shared" si="22"/>
        <v>0</v>
      </c>
      <c r="AR63" s="72">
        <f t="shared" si="22"/>
        <v>0</v>
      </c>
      <c r="AS63" s="72">
        <f t="shared" si="22"/>
        <v>0</v>
      </c>
      <c r="AT63" s="72">
        <f t="shared" si="22"/>
        <v>0</v>
      </c>
    </row>
    <row r="64" spans="1:46" ht="31.5" x14ac:dyDescent="0.25">
      <c r="A64" s="30" t="s">
        <v>147</v>
      </c>
      <c r="B64" s="31" t="s">
        <v>148</v>
      </c>
      <c r="C64" s="32" t="s">
        <v>57</v>
      </c>
      <c r="D64" s="72">
        <v>0</v>
      </c>
      <c r="E64" s="72">
        <v>0</v>
      </c>
      <c r="F64" s="72">
        <v>0</v>
      </c>
      <c r="G64" s="72">
        <v>0</v>
      </c>
      <c r="H64" s="72">
        <v>0</v>
      </c>
      <c r="I64" s="72">
        <v>0</v>
      </c>
      <c r="J64" s="72">
        <v>0</v>
      </c>
      <c r="K64" s="72">
        <v>0</v>
      </c>
      <c r="L64" s="72">
        <v>0</v>
      </c>
      <c r="M64" s="72">
        <v>0</v>
      </c>
      <c r="N64" s="72">
        <v>0</v>
      </c>
      <c r="O64" s="72">
        <v>0</v>
      </c>
      <c r="P64" s="72">
        <v>0</v>
      </c>
      <c r="Q64" s="72">
        <v>0</v>
      </c>
      <c r="R64" s="72">
        <v>0</v>
      </c>
      <c r="S64" s="72">
        <v>0</v>
      </c>
      <c r="T64" s="72">
        <v>0</v>
      </c>
      <c r="U64" s="72">
        <v>0</v>
      </c>
      <c r="V64" s="72">
        <v>0</v>
      </c>
      <c r="W64" s="72">
        <v>0</v>
      </c>
      <c r="X64" s="72">
        <v>0</v>
      </c>
      <c r="Y64" s="72">
        <v>0</v>
      </c>
      <c r="Z64" s="72">
        <v>0</v>
      </c>
      <c r="AA64" s="72">
        <v>0</v>
      </c>
      <c r="AB64" s="72">
        <v>0</v>
      </c>
      <c r="AC64" s="72">
        <v>0</v>
      </c>
      <c r="AD64" s="72">
        <v>0</v>
      </c>
      <c r="AE64" s="72">
        <v>0</v>
      </c>
      <c r="AF64" s="72">
        <v>0</v>
      </c>
      <c r="AG64" s="72">
        <v>0</v>
      </c>
      <c r="AH64" s="72">
        <v>0</v>
      </c>
      <c r="AI64" s="72">
        <v>0</v>
      </c>
      <c r="AJ64" s="72">
        <v>0</v>
      </c>
      <c r="AK64" s="72">
        <v>0</v>
      </c>
      <c r="AL64" s="72">
        <v>0</v>
      </c>
      <c r="AM64" s="72">
        <v>0</v>
      </c>
      <c r="AN64" s="72">
        <f t="shared" si="22"/>
        <v>0</v>
      </c>
      <c r="AO64" s="72">
        <f t="shared" si="22"/>
        <v>0</v>
      </c>
      <c r="AP64" s="72">
        <f t="shared" si="22"/>
        <v>0</v>
      </c>
      <c r="AQ64" s="72">
        <f t="shared" si="22"/>
        <v>0</v>
      </c>
      <c r="AR64" s="72">
        <f t="shared" si="22"/>
        <v>0</v>
      </c>
      <c r="AS64" s="72">
        <f t="shared" si="22"/>
        <v>0</v>
      </c>
      <c r="AT64" s="72">
        <f t="shared" si="22"/>
        <v>0</v>
      </c>
    </row>
    <row r="65" spans="1:46" ht="31.5" x14ac:dyDescent="0.25">
      <c r="A65" s="30" t="s">
        <v>149</v>
      </c>
      <c r="B65" s="31" t="s">
        <v>150</v>
      </c>
      <c r="C65" s="32" t="s">
        <v>57</v>
      </c>
      <c r="D65" s="72">
        <v>0</v>
      </c>
      <c r="E65" s="72">
        <v>0</v>
      </c>
      <c r="F65" s="72">
        <v>0</v>
      </c>
      <c r="G65" s="72">
        <v>0</v>
      </c>
      <c r="H65" s="72">
        <v>0</v>
      </c>
      <c r="I65" s="72">
        <v>0</v>
      </c>
      <c r="J65" s="72">
        <v>0</v>
      </c>
      <c r="K65" s="72">
        <v>0</v>
      </c>
      <c r="L65" s="72">
        <v>0</v>
      </c>
      <c r="M65" s="72">
        <v>0</v>
      </c>
      <c r="N65" s="72">
        <v>0</v>
      </c>
      <c r="O65" s="72">
        <v>0</v>
      </c>
      <c r="P65" s="72">
        <v>0</v>
      </c>
      <c r="Q65" s="72">
        <v>0</v>
      </c>
      <c r="R65" s="72">
        <v>0</v>
      </c>
      <c r="S65" s="72">
        <v>0</v>
      </c>
      <c r="T65" s="72">
        <v>0</v>
      </c>
      <c r="U65" s="72">
        <v>0</v>
      </c>
      <c r="V65" s="72">
        <v>0</v>
      </c>
      <c r="W65" s="72">
        <v>0</v>
      </c>
      <c r="X65" s="72">
        <v>0</v>
      </c>
      <c r="Y65" s="72">
        <v>0</v>
      </c>
      <c r="Z65" s="72">
        <v>0</v>
      </c>
      <c r="AA65" s="72">
        <v>0</v>
      </c>
      <c r="AB65" s="72">
        <v>0</v>
      </c>
      <c r="AC65" s="72">
        <v>0</v>
      </c>
      <c r="AD65" s="72">
        <v>0</v>
      </c>
      <c r="AE65" s="72">
        <v>0</v>
      </c>
      <c r="AF65" s="72">
        <v>0</v>
      </c>
      <c r="AG65" s="72">
        <v>0</v>
      </c>
      <c r="AH65" s="72">
        <v>0</v>
      </c>
      <c r="AI65" s="72">
        <v>0</v>
      </c>
      <c r="AJ65" s="72">
        <v>0</v>
      </c>
      <c r="AK65" s="72">
        <v>0</v>
      </c>
      <c r="AL65" s="72">
        <v>0</v>
      </c>
      <c r="AM65" s="72">
        <v>0</v>
      </c>
      <c r="AN65" s="72">
        <f t="shared" si="22"/>
        <v>0</v>
      </c>
      <c r="AO65" s="72">
        <f t="shared" si="22"/>
        <v>0</v>
      </c>
      <c r="AP65" s="72">
        <f t="shared" si="22"/>
        <v>0</v>
      </c>
      <c r="AQ65" s="72">
        <f t="shared" si="22"/>
        <v>0</v>
      </c>
      <c r="AR65" s="72">
        <f t="shared" si="22"/>
        <v>0</v>
      </c>
      <c r="AS65" s="72">
        <f t="shared" si="22"/>
        <v>0</v>
      </c>
      <c r="AT65" s="72">
        <f t="shared" si="22"/>
        <v>0</v>
      </c>
    </row>
    <row r="66" spans="1:46" ht="31.5" x14ac:dyDescent="0.25">
      <c r="A66" s="30" t="s">
        <v>151</v>
      </c>
      <c r="B66" s="31" t="s">
        <v>152</v>
      </c>
      <c r="C66" s="32" t="s">
        <v>57</v>
      </c>
      <c r="D66" s="72">
        <v>0</v>
      </c>
      <c r="E66" s="72">
        <v>0</v>
      </c>
      <c r="F66" s="72">
        <v>0</v>
      </c>
      <c r="G66" s="72">
        <v>0</v>
      </c>
      <c r="H66" s="72">
        <v>0</v>
      </c>
      <c r="I66" s="72">
        <v>0</v>
      </c>
      <c r="J66" s="72">
        <v>0</v>
      </c>
      <c r="K66" s="72">
        <v>0</v>
      </c>
      <c r="L66" s="72">
        <v>0</v>
      </c>
      <c r="M66" s="72">
        <v>0</v>
      </c>
      <c r="N66" s="72">
        <v>0</v>
      </c>
      <c r="O66" s="72">
        <v>0</v>
      </c>
      <c r="P66" s="72">
        <v>0</v>
      </c>
      <c r="Q66" s="72">
        <v>0</v>
      </c>
      <c r="R66" s="72">
        <v>0</v>
      </c>
      <c r="S66" s="72">
        <v>0</v>
      </c>
      <c r="T66" s="72">
        <v>0</v>
      </c>
      <c r="U66" s="72">
        <v>0</v>
      </c>
      <c r="V66" s="72">
        <v>0</v>
      </c>
      <c r="W66" s="72">
        <v>0</v>
      </c>
      <c r="X66" s="72">
        <v>0</v>
      </c>
      <c r="Y66" s="72">
        <v>0</v>
      </c>
      <c r="Z66" s="72">
        <v>0</v>
      </c>
      <c r="AA66" s="72">
        <v>0</v>
      </c>
      <c r="AB66" s="72">
        <v>0</v>
      </c>
      <c r="AC66" s="72">
        <v>0</v>
      </c>
      <c r="AD66" s="72">
        <v>0</v>
      </c>
      <c r="AE66" s="72">
        <v>0</v>
      </c>
      <c r="AF66" s="72">
        <v>0</v>
      </c>
      <c r="AG66" s="72">
        <v>0</v>
      </c>
      <c r="AH66" s="72">
        <v>0</v>
      </c>
      <c r="AI66" s="72">
        <v>0</v>
      </c>
      <c r="AJ66" s="72">
        <v>0</v>
      </c>
      <c r="AK66" s="72">
        <v>0</v>
      </c>
      <c r="AL66" s="72">
        <v>0</v>
      </c>
      <c r="AM66" s="72">
        <v>0</v>
      </c>
      <c r="AN66" s="72">
        <f t="shared" si="22"/>
        <v>0</v>
      </c>
      <c r="AO66" s="72">
        <f t="shared" si="22"/>
        <v>0</v>
      </c>
      <c r="AP66" s="72">
        <f t="shared" si="22"/>
        <v>0</v>
      </c>
      <c r="AQ66" s="72">
        <f t="shared" si="22"/>
        <v>0</v>
      </c>
      <c r="AR66" s="72">
        <f t="shared" si="22"/>
        <v>0</v>
      </c>
      <c r="AS66" s="72">
        <f t="shared" si="22"/>
        <v>0</v>
      </c>
      <c r="AT66" s="72">
        <f t="shared" si="22"/>
        <v>0</v>
      </c>
    </row>
    <row r="67" spans="1:46" ht="31.5" x14ac:dyDescent="0.25">
      <c r="A67" s="30" t="s">
        <v>153</v>
      </c>
      <c r="B67" s="31" t="s">
        <v>154</v>
      </c>
      <c r="C67" s="32" t="s">
        <v>57</v>
      </c>
      <c r="D67" s="72">
        <v>0</v>
      </c>
      <c r="E67" s="72">
        <v>0</v>
      </c>
      <c r="F67" s="72">
        <v>0</v>
      </c>
      <c r="G67" s="72">
        <v>0</v>
      </c>
      <c r="H67" s="72">
        <v>0</v>
      </c>
      <c r="I67" s="72">
        <v>0</v>
      </c>
      <c r="J67" s="72">
        <v>0</v>
      </c>
      <c r="K67" s="72">
        <v>0</v>
      </c>
      <c r="L67" s="72">
        <v>0</v>
      </c>
      <c r="M67" s="72">
        <v>0</v>
      </c>
      <c r="N67" s="72">
        <v>0</v>
      </c>
      <c r="O67" s="72">
        <v>0</v>
      </c>
      <c r="P67" s="72">
        <v>0</v>
      </c>
      <c r="Q67" s="72">
        <v>0</v>
      </c>
      <c r="R67" s="72">
        <v>0</v>
      </c>
      <c r="S67" s="72">
        <v>0</v>
      </c>
      <c r="T67" s="72">
        <v>0</v>
      </c>
      <c r="U67" s="72">
        <v>0</v>
      </c>
      <c r="V67" s="72">
        <v>0</v>
      </c>
      <c r="W67" s="72">
        <v>0</v>
      </c>
      <c r="X67" s="72">
        <v>0</v>
      </c>
      <c r="Y67" s="72">
        <v>0</v>
      </c>
      <c r="Z67" s="72">
        <v>0</v>
      </c>
      <c r="AA67" s="72">
        <v>0</v>
      </c>
      <c r="AB67" s="72">
        <v>0</v>
      </c>
      <c r="AC67" s="72">
        <v>0</v>
      </c>
      <c r="AD67" s="72">
        <v>0</v>
      </c>
      <c r="AE67" s="72">
        <v>0</v>
      </c>
      <c r="AF67" s="72">
        <v>0</v>
      </c>
      <c r="AG67" s="72">
        <v>0</v>
      </c>
      <c r="AH67" s="72">
        <v>0</v>
      </c>
      <c r="AI67" s="72">
        <v>0</v>
      </c>
      <c r="AJ67" s="72">
        <v>0</v>
      </c>
      <c r="AK67" s="72">
        <v>0</v>
      </c>
      <c r="AL67" s="72">
        <v>0</v>
      </c>
      <c r="AM67" s="72">
        <v>0</v>
      </c>
      <c r="AN67" s="72">
        <f t="shared" si="22"/>
        <v>0</v>
      </c>
      <c r="AO67" s="72">
        <f t="shared" si="22"/>
        <v>0</v>
      </c>
      <c r="AP67" s="72">
        <f t="shared" si="22"/>
        <v>0</v>
      </c>
      <c r="AQ67" s="72">
        <f t="shared" si="22"/>
        <v>0</v>
      </c>
      <c r="AR67" s="72">
        <f t="shared" si="22"/>
        <v>0</v>
      </c>
      <c r="AS67" s="72">
        <f t="shared" si="22"/>
        <v>0</v>
      </c>
      <c r="AT67" s="72">
        <f t="shared" si="22"/>
        <v>0</v>
      </c>
    </row>
    <row r="68" spans="1:46" ht="31.5" x14ac:dyDescent="0.25">
      <c r="A68" s="30" t="s">
        <v>155</v>
      </c>
      <c r="B68" s="31" t="s">
        <v>156</v>
      </c>
      <c r="C68" s="32" t="s">
        <v>57</v>
      </c>
      <c r="D68" s="72">
        <v>0</v>
      </c>
      <c r="E68" s="72">
        <v>0</v>
      </c>
      <c r="F68" s="72">
        <v>0</v>
      </c>
      <c r="G68" s="72">
        <v>0</v>
      </c>
      <c r="H68" s="72">
        <v>0</v>
      </c>
      <c r="I68" s="72">
        <v>0</v>
      </c>
      <c r="J68" s="72">
        <v>0</v>
      </c>
      <c r="K68" s="72">
        <v>0</v>
      </c>
      <c r="L68" s="72">
        <v>0</v>
      </c>
      <c r="M68" s="72">
        <v>0</v>
      </c>
      <c r="N68" s="72">
        <v>0</v>
      </c>
      <c r="O68" s="72">
        <v>0</v>
      </c>
      <c r="P68" s="72">
        <v>0</v>
      </c>
      <c r="Q68" s="72">
        <v>0</v>
      </c>
      <c r="R68" s="72">
        <v>0</v>
      </c>
      <c r="S68" s="72">
        <v>0</v>
      </c>
      <c r="T68" s="72">
        <v>0</v>
      </c>
      <c r="U68" s="72">
        <v>0</v>
      </c>
      <c r="V68" s="72">
        <v>0</v>
      </c>
      <c r="W68" s="72">
        <v>0</v>
      </c>
      <c r="X68" s="72">
        <v>0</v>
      </c>
      <c r="Y68" s="72">
        <v>0</v>
      </c>
      <c r="Z68" s="72">
        <v>0</v>
      </c>
      <c r="AA68" s="72">
        <v>0</v>
      </c>
      <c r="AB68" s="72">
        <v>0</v>
      </c>
      <c r="AC68" s="72">
        <v>0</v>
      </c>
      <c r="AD68" s="72">
        <v>0</v>
      </c>
      <c r="AE68" s="72">
        <v>0</v>
      </c>
      <c r="AF68" s="72">
        <v>0</v>
      </c>
      <c r="AG68" s="72">
        <v>0</v>
      </c>
      <c r="AH68" s="72">
        <v>0</v>
      </c>
      <c r="AI68" s="72">
        <v>0</v>
      </c>
      <c r="AJ68" s="72">
        <v>0</v>
      </c>
      <c r="AK68" s="72">
        <v>0</v>
      </c>
      <c r="AL68" s="72">
        <v>0</v>
      </c>
      <c r="AM68" s="72">
        <v>0</v>
      </c>
      <c r="AN68" s="72">
        <f t="shared" si="22"/>
        <v>0</v>
      </c>
      <c r="AO68" s="72">
        <f t="shared" si="22"/>
        <v>0</v>
      </c>
      <c r="AP68" s="72">
        <f t="shared" si="22"/>
        <v>0</v>
      </c>
      <c r="AQ68" s="72">
        <f t="shared" si="22"/>
        <v>0</v>
      </c>
      <c r="AR68" s="72">
        <f t="shared" si="22"/>
        <v>0</v>
      </c>
      <c r="AS68" s="72">
        <f t="shared" si="22"/>
        <v>0</v>
      </c>
      <c r="AT68" s="72">
        <f t="shared" si="22"/>
        <v>0</v>
      </c>
    </row>
    <row r="69" spans="1:46" ht="31.5" x14ac:dyDescent="0.25">
      <c r="A69" s="36" t="s">
        <v>157</v>
      </c>
      <c r="B69" s="31" t="s">
        <v>158</v>
      </c>
      <c r="C69" s="32" t="s">
        <v>57</v>
      </c>
      <c r="D69" s="72">
        <v>0</v>
      </c>
      <c r="E69" s="72">
        <v>0</v>
      </c>
      <c r="F69" s="72">
        <v>0</v>
      </c>
      <c r="G69" s="72">
        <v>0</v>
      </c>
      <c r="H69" s="72">
        <v>0</v>
      </c>
      <c r="I69" s="72">
        <v>0</v>
      </c>
      <c r="J69" s="72">
        <v>0</v>
      </c>
      <c r="K69" s="72">
        <v>0</v>
      </c>
      <c r="L69" s="72">
        <v>0</v>
      </c>
      <c r="M69" s="72">
        <v>0</v>
      </c>
      <c r="N69" s="72">
        <v>0</v>
      </c>
      <c r="O69" s="72">
        <v>0</v>
      </c>
      <c r="P69" s="72">
        <v>0</v>
      </c>
      <c r="Q69" s="72">
        <v>0</v>
      </c>
      <c r="R69" s="72">
        <v>0</v>
      </c>
      <c r="S69" s="72">
        <v>0</v>
      </c>
      <c r="T69" s="72">
        <v>0</v>
      </c>
      <c r="U69" s="72">
        <v>0</v>
      </c>
      <c r="V69" s="72">
        <v>0</v>
      </c>
      <c r="W69" s="72">
        <v>0</v>
      </c>
      <c r="X69" s="72">
        <v>0</v>
      </c>
      <c r="Y69" s="72">
        <v>0</v>
      </c>
      <c r="Z69" s="72">
        <v>0</v>
      </c>
      <c r="AA69" s="72">
        <v>0</v>
      </c>
      <c r="AB69" s="72">
        <v>0</v>
      </c>
      <c r="AC69" s="72">
        <v>0</v>
      </c>
      <c r="AD69" s="72">
        <v>0</v>
      </c>
      <c r="AE69" s="72">
        <v>0</v>
      </c>
      <c r="AF69" s="72">
        <v>0</v>
      </c>
      <c r="AG69" s="72">
        <v>0</v>
      </c>
      <c r="AH69" s="72">
        <v>0</v>
      </c>
      <c r="AI69" s="72">
        <v>0</v>
      </c>
      <c r="AJ69" s="72">
        <v>0</v>
      </c>
      <c r="AK69" s="72">
        <v>0</v>
      </c>
      <c r="AL69" s="72">
        <v>0</v>
      </c>
      <c r="AM69" s="72">
        <v>0</v>
      </c>
      <c r="AN69" s="72">
        <f t="shared" si="22"/>
        <v>0</v>
      </c>
      <c r="AO69" s="72">
        <f t="shared" si="22"/>
        <v>0</v>
      </c>
      <c r="AP69" s="72">
        <f t="shared" si="22"/>
        <v>0</v>
      </c>
      <c r="AQ69" s="72">
        <f t="shared" si="22"/>
        <v>0</v>
      </c>
      <c r="AR69" s="72">
        <f t="shared" si="22"/>
        <v>0</v>
      </c>
      <c r="AS69" s="72">
        <f t="shared" si="22"/>
        <v>0</v>
      </c>
      <c r="AT69" s="72">
        <f t="shared" si="22"/>
        <v>0</v>
      </c>
    </row>
    <row r="70" spans="1:46" x14ac:dyDescent="0.25">
      <c r="A70" s="30" t="s">
        <v>159</v>
      </c>
      <c r="B70" s="31" t="s">
        <v>160</v>
      </c>
      <c r="C70" s="32" t="s">
        <v>57</v>
      </c>
      <c r="D70" s="72">
        <v>0</v>
      </c>
      <c r="E70" s="72">
        <v>0</v>
      </c>
      <c r="F70" s="72">
        <v>0</v>
      </c>
      <c r="G70" s="72">
        <v>0</v>
      </c>
      <c r="H70" s="72">
        <v>0</v>
      </c>
      <c r="I70" s="72">
        <v>0</v>
      </c>
      <c r="J70" s="72">
        <v>0</v>
      </c>
      <c r="K70" s="72">
        <v>0</v>
      </c>
      <c r="L70" s="72">
        <v>0</v>
      </c>
      <c r="M70" s="72">
        <v>0</v>
      </c>
      <c r="N70" s="72">
        <v>0</v>
      </c>
      <c r="O70" s="72">
        <v>0</v>
      </c>
      <c r="P70" s="72">
        <v>0</v>
      </c>
      <c r="Q70" s="72">
        <v>0</v>
      </c>
      <c r="R70" s="72">
        <v>0</v>
      </c>
      <c r="S70" s="72">
        <v>0</v>
      </c>
      <c r="T70" s="72">
        <v>0</v>
      </c>
      <c r="U70" s="72">
        <v>0</v>
      </c>
      <c r="V70" s="72">
        <v>0</v>
      </c>
      <c r="W70" s="72">
        <v>0</v>
      </c>
      <c r="X70" s="72">
        <v>0</v>
      </c>
      <c r="Y70" s="72">
        <v>0</v>
      </c>
      <c r="Z70" s="72">
        <v>0</v>
      </c>
      <c r="AA70" s="72">
        <v>0</v>
      </c>
      <c r="AB70" s="72">
        <v>0</v>
      </c>
      <c r="AC70" s="72">
        <v>0</v>
      </c>
      <c r="AD70" s="72">
        <v>0</v>
      </c>
      <c r="AE70" s="72">
        <v>0</v>
      </c>
      <c r="AF70" s="72">
        <v>0</v>
      </c>
      <c r="AG70" s="72">
        <v>0</v>
      </c>
      <c r="AH70" s="72">
        <v>0</v>
      </c>
      <c r="AI70" s="72">
        <v>0</v>
      </c>
      <c r="AJ70" s="72">
        <v>0</v>
      </c>
      <c r="AK70" s="72">
        <v>0</v>
      </c>
      <c r="AL70" s="72">
        <v>0</v>
      </c>
      <c r="AM70" s="72">
        <v>0</v>
      </c>
      <c r="AN70" s="72">
        <v>0</v>
      </c>
      <c r="AO70" s="72">
        <v>0</v>
      </c>
      <c r="AP70" s="72">
        <v>0</v>
      </c>
      <c r="AQ70" s="72">
        <v>0</v>
      </c>
      <c r="AR70" s="72">
        <v>0</v>
      </c>
      <c r="AS70" s="72">
        <v>0</v>
      </c>
      <c r="AT70" s="72">
        <v>0</v>
      </c>
    </row>
    <row r="71" spans="1:46" ht="31.5" x14ac:dyDescent="0.25">
      <c r="A71" s="36" t="s">
        <v>161</v>
      </c>
      <c r="B71" s="31" t="s">
        <v>162</v>
      </c>
      <c r="C71" s="32" t="s">
        <v>57</v>
      </c>
      <c r="D71" s="72">
        <v>0</v>
      </c>
      <c r="E71" s="72">
        <v>0</v>
      </c>
      <c r="F71" s="72">
        <v>0</v>
      </c>
      <c r="G71" s="72">
        <v>0</v>
      </c>
      <c r="H71" s="72">
        <v>0</v>
      </c>
      <c r="I71" s="72">
        <v>0</v>
      </c>
      <c r="J71" s="72">
        <v>0</v>
      </c>
      <c r="K71" s="72">
        <v>0</v>
      </c>
      <c r="L71" s="72">
        <v>0</v>
      </c>
      <c r="M71" s="72">
        <v>0</v>
      </c>
      <c r="N71" s="72">
        <v>0</v>
      </c>
      <c r="O71" s="72">
        <v>0</v>
      </c>
      <c r="P71" s="72">
        <v>0</v>
      </c>
      <c r="Q71" s="72">
        <v>0</v>
      </c>
      <c r="R71" s="72">
        <v>0</v>
      </c>
      <c r="S71" s="72">
        <v>0</v>
      </c>
      <c r="T71" s="72">
        <v>0</v>
      </c>
      <c r="U71" s="72">
        <v>0</v>
      </c>
      <c r="V71" s="72">
        <v>0</v>
      </c>
      <c r="W71" s="72">
        <v>0</v>
      </c>
      <c r="X71" s="72">
        <v>0</v>
      </c>
      <c r="Y71" s="72">
        <v>0</v>
      </c>
      <c r="Z71" s="72">
        <v>0</v>
      </c>
      <c r="AA71" s="72">
        <v>0</v>
      </c>
      <c r="AB71" s="72">
        <v>0</v>
      </c>
      <c r="AC71" s="72">
        <v>0</v>
      </c>
      <c r="AD71" s="72">
        <v>0</v>
      </c>
      <c r="AE71" s="72">
        <v>0</v>
      </c>
      <c r="AF71" s="72">
        <v>0</v>
      </c>
      <c r="AG71" s="72">
        <v>0</v>
      </c>
      <c r="AH71" s="72">
        <v>0</v>
      </c>
      <c r="AI71" s="72">
        <v>0</v>
      </c>
      <c r="AJ71" s="72">
        <v>0</v>
      </c>
      <c r="AK71" s="72">
        <v>0</v>
      </c>
      <c r="AL71" s="72">
        <v>0</v>
      </c>
      <c r="AM71" s="72">
        <v>0</v>
      </c>
      <c r="AN71" s="72">
        <v>0</v>
      </c>
      <c r="AO71" s="72">
        <v>0</v>
      </c>
      <c r="AP71" s="72">
        <v>0</v>
      </c>
      <c r="AQ71" s="72">
        <v>0</v>
      </c>
      <c r="AR71" s="72">
        <v>0</v>
      </c>
      <c r="AS71" s="72">
        <v>0</v>
      </c>
      <c r="AT71" s="72">
        <v>0</v>
      </c>
    </row>
    <row r="72" spans="1:46" ht="47.25" x14ac:dyDescent="0.25">
      <c r="A72" s="30" t="s">
        <v>163</v>
      </c>
      <c r="B72" s="31" t="s">
        <v>164</v>
      </c>
      <c r="C72" s="32" t="s">
        <v>57</v>
      </c>
      <c r="D72" s="72">
        <v>0</v>
      </c>
      <c r="E72" s="72">
        <v>0</v>
      </c>
      <c r="F72" s="72">
        <v>0</v>
      </c>
      <c r="G72" s="72">
        <v>0</v>
      </c>
      <c r="H72" s="72">
        <v>0</v>
      </c>
      <c r="I72" s="72">
        <v>0</v>
      </c>
      <c r="J72" s="72">
        <v>0</v>
      </c>
      <c r="K72" s="72">
        <v>0</v>
      </c>
      <c r="L72" s="72">
        <v>0</v>
      </c>
      <c r="M72" s="72">
        <v>0</v>
      </c>
      <c r="N72" s="72">
        <v>0</v>
      </c>
      <c r="O72" s="72">
        <v>0</v>
      </c>
      <c r="P72" s="72">
        <v>0</v>
      </c>
      <c r="Q72" s="72">
        <v>0</v>
      </c>
      <c r="R72" s="72">
        <v>0</v>
      </c>
      <c r="S72" s="72">
        <v>0</v>
      </c>
      <c r="T72" s="72">
        <v>0</v>
      </c>
      <c r="U72" s="72">
        <v>0</v>
      </c>
      <c r="V72" s="72">
        <v>0</v>
      </c>
      <c r="W72" s="72">
        <v>0</v>
      </c>
      <c r="X72" s="72">
        <v>0</v>
      </c>
      <c r="Y72" s="72">
        <v>0</v>
      </c>
      <c r="Z72" s="72">
        <v>0</v>
      </c>
      <c r="AA72" s="72">
        <v>0</v>
      </c>
      <c r="AB72" s="72">
        <v>0</v>
      </c>
      <c r="AC72" s="72">
        <v>0</v>
      </c>
      <c r="AD72" s="72">
        <v>0</v>
      </c>
      <c r="AE72" s="72">
        <v>0</v>
      </c>
      <c r="AF72" s="72">
        <v>0</v>
      </c>
      <c r="AG72" s="72">
        <v>0</v>
      </c>
      <c r="AH72" s="72">
        <v>0</v>
      </c>
      <c r="AI72" s="72">
        <v>0</v>
      </c>
      <c r="AJ72" s="72">
        <v>0</v>
      </c>
      <c r="AK72" s="72">
        <v>0</v>
      </c>
      <c r="AL72" s="72">
        <v>0</v>
      </c>
      <c r="AM72" s="72">
        <v>0</v>
      </c>
      <c r="AN72" s="72">
        <v>0</v>
      </c>
      <c r="AO72" s="72">
        <v>0</v>
      </c>
      <c r="AP72" s="72">
        <v>0</v>
      </c>
      <c r="AQ72" s="72">
        <v>0</v>
      </c>
      <c r="AR72" s="72">
        <v>0</v>
      </c>
      <c r="AS72" s="72">
        <v>0</v>
      </c>
      <c r="AT72" s="72">
        <v>0</v>
      </c>
    </row>
    <row r="73" spans="1:46" ht="31.5" x14ac:dyDescent="0.25">
      <c r="A73" s="30" t="s">
        <v>165</v>
      </c>
      <c r="B73" s="31" t="s">
        <v>166</v>
      </c>
      <c r="C73" s="32" t="s">
        <v>57</v>
      </c>
      <c r="D73" s="72">
        <v>0</v>
      </c>
      <c r="E73" s="72">
        <v>0</v>
      </c>
      <c r="F73" s="72">
        <v>0</v>
      </c>
      <c r="G73" s="72">
        <v>0</v>
      </c>
      <c r="H73" s="72">
        <v>0</v>
      </c>
      <c r="I73" s="72">
        <v>0</v>
      </c>
      <c r="J73" s="72">
        <v>0</v>
      </c>
      <c r="K73" s="72">
        <v>0</v>
      </c>
      <c r="L73" s="72">
        <v>0</v>
      </c>
      <c r="M73" s="72">
        <v>0</v>
      </c>
      <c r="N73" s="72">
        <v>0</v>
      </c>
      <c r="O73" s="72">
        <v>0</v>
      </c>
      <c r="P73" s="72">
        <v>0</v>
      </c>
      <c r="Q73" s="72">
        <v>0</v>
      </c>
      <c r="R73" s="72">
        <v>0</v>
      </c>
      <c r="S73" s="72">
        <v>0</v>
      </c>
      <c r="T73" s="72">
        <v>0</v>
      </c>
      <c r="U73" s="72">
        <v>0</v>
      </c>
      <c r="V73" s="72">
        <v>0</v>
      </c>
      <c r="W73" s="72">
        <v>0</v>
      </c>
      <c r="X73" s="72">
        <v>0</v>
      </c>
      <c r="Y73" s="72">
        <v>0</v>
      </c>
      <c r="Z73" s="72">
        <v>0</v>
      </c>
      <c r="AA73" s="72">
        <v>0</v>
      </c>
      <c r="AB73" s="72">
        <v>0</v>
      </c>
      <c r="AC73" s="72">
        <v>0</v>
      </c>
      <c r="AD73" s="72">
        <v>0</v>
      </c>
      <c r="AE73" s="72">
        <v>0</v>
      </c>
      <c r="AF73" s="72">
        <v>0</v>
      </c>
      <c r="AG73" s="72">
        <v>0</v>
      </c>
      <c r="AH73" s="72">
        <v>0</v>
      </c>
      <c r="AI73" s="72">
        <v>0</v>
      </c>
      <c r="AJ73" s="72">
        <v>0</v>
      </c>
      <c r="AK73" s="72">
        <v>0</v>
      </c>
      <c r="AL73" s="72">
        <v>0</v>
      </c>
      <c r="AM73" s="72">
        <v>0</v>
      </c>
      <c r="AN73" s="72">
        <v>0</v>
      </c>
      <c r="AO73" s="72">
        <v>0</v>
      </c>
      <c r="AP73" s="72">
        <v>0</v>
      </c>
      <c r="AQ73" s="72">
        <v>0</v>
      </c>
      <c r="AR73" s="72">
        <v>0</v>
      </c>
      <c r="AS73" s="72">
        <v>0</v>
      </c>
      <c r="AT73" s="72">
        <v>0</v>
      </c>
    </row>
    <row r="74" spans="1:46" ht="31.5" x14ac:dyDescent="0.25">
      <c r="A74" s="30" t="s">
        <v>167</v>
      </c>
      <c r="B74" s="31" t="s">
        <v>168</v>
      </c>
      <c r="C74" s="32" t="s">
        <v>57</v>
      </c>
      <c r="D74" s="72">
        <v>0</v>
      </c>
      <c r="E74" s="72">
        <v>0</v>
      </c>
      <c r="F74" s="72">
        <v>0</v>
      </c>
      <c r="G74" s="72">
        <v>0</v>
      </c>
      <c r="H74" s="72">
        <v>0</v>
      </c>
      <c r="I74" s="72">
        <v>0</v>
      </c>
      <c r="J74" s="72">
        <v>0</v>
      </c>
      <c r="K74" s="72">
        <v>0</v>
      </c>
      <c r="L74" s="72">
        <v>0</v>
      </c>
      <c r="M74" s="72">
        <v>0</v>
      </c>
      <c r="N74" s="72">
        <v>0</v>
      </c>
      <c r="O74" s="72">
        <v>0</v>
      </c>
      <c r="P74" s="72">
        <v>0</v>
      </c>
      <c r="Q74" s="72">
        <v>0</v>
      </c>
      <c r="R74" s="72">
        <v>0</v>
      </c>
      <c r="S74" s="72">
        <v>0</v>
      </c>
      <c r="T74" s="72">
        <v>0</v>
      </c>
      <c r="U74" s="72">
        <v>0</v>
      </c>
      <c r="V74" s="72">
        <v>0</v>
      </c>
      <c r="W74" s="72">
        <v>0</v>
      </c>
      <c r="X74" s="72">
        <v>0</v>
      </c>
      <c r="Y74" s="72">
        <v>0</v>
      </c>
      <c r="Z74" s="72">
        <v>0</v>
      </c>
      <c r="AA74" s="72">
        <v>0</v>
      </c>
      <c r="AB74" s="72">
        <v>0</v>
      </c>
      <c r="AC74" s="72">
        <v>0</v>
      </c>
      <c r="AD74" s="72">
        <v>0</v>
      </c>
      <c r="AE74" s="72">
        <v>0</v>
      </c>
      <c r="AF74" s="72">
        <v>0</v>
      </c>
      <c r="AG74" s="72">
        <v>0</v>
      </c>
      <c r="AH74" s="72">
        <v>0</v>
      </c>
      <c r="AI74" s="72">
        <v>0</v>
      </c>
      <c r="AJ74" s="72">
        <v>0</v>
      </c>
      <c r="AK74" s="72">
        <v>0</v>
      </c>
      <c r="AL74" s="72">
        <v>0</v>
      </c>
      <c r="AM74" s="72">
        <v>0</v>
      </c>
      <c r="AN74" s="72">
        <v>0</v>
      </c>
      <c r="AO74" s="72">
        <v>0</v>
      </c>
      <c r="AP74" s="72">
        <v>0</v>
      </c>
      <c r="AQ74" s="72">
        <v>0</v>
      </c>
      <c r="AR74" s="72">
        <v>0</v>
      </c>
      <c r="AS74" s="72">
        <v>0</v>
      </c>
      <c r="AT74" s="72">
        <v>0</v>
      </c>
    </row>
    <row r="75" spans="1:46" ht="31.5" x14ac:dyDescent="0.25">
      <c r="A75" s="30" t="s">
        <v>169</v>
      </c>
      <c r="B75" s="31" t="s">
        <v>170</v>
      </c>
      <c r="C75" s="32" t="s">
        <v>57</v>
      </c>
      <c r="D75" s="72">
        <v>0</v>
      </c>
      <c r="E75" s="72">
        <v>0</v>
      </c>
      <c r="F75" s="72">
        <v>0</v>
      </c>
      <c r="G75" s="72">
        <v>0</v>
      </c>
      <c r="H75" s="72">
        <v>0</v>
      </c>
      <c r="I75" s="72">
        <v>0</v>
      </c>
      <c r="J75" s="72">
        <v>0</v>
      </c>
      <c r="K75" s="72">
        <v>0</v>
      </c>
      <c r="L75" s="72">
        <v>0</v>
      </c>
      <c r="M75" s="72">
        <v>0</v>
      </c>
      <c r="N75" s="72">
        <v>0</v>
      </c>
      <c r="O75" s="72">
        <v>0</v>
      </c>
      <c r="P75" s="72">
        <v>0</v>
      </c>
      <c r="Q75" s="72">
        <v>0</v>
      </c>
      <c r="R75" s="72">
        <v>0</v>
      </c>
      <c r="S75" s="72">
        <v>0</v>
      </c>
      <c r="T75" s="72">
        <v>0</v>
      </c>
      <c r="U75" s="72">
        <v>0</v>
      </c>
      <c r="V75" s="72">
        <v>0</v>
      </c>
      <c r="W75" s="72">
        <v>0</v>
      </c>
      <c r="X75" s="72">
        <v>0</v>
      </c>
      <c r="Y75" s="72">
        <v>0</v>
      </c>
      <c r="Z75" s="72">
        <v>0</v>
      </c>
      <c r="AA75" s="72">
        <v>0</v>
      </c>
      <c r="AB75" s="72">
        <v>0</v>
      </c>
      <c r="AC75" s="72">
        <v>0</v>
      </c>
      <c r="AD75" s="72">
        <v>0</v>
      </c>
      <c r="AE75" s="72">
        <v>0</v>
      </c>
      <c r="AF75" s="72">
        <v>0</v>
      </c>
      <c r="AG75" s="72">
        <v>0</v>
      </c>
      <c r="AH75" s="72">
        <v>0</v>
      </c>
      <c r="AI75" s="72">
        <v>0</v>
      </c>
      <c r="AJ75" s="72">
        <v>0</v>
      </c>
      <c r="AK75" s="72">
        <v>0</v>
      </c>
      <c r="AL75" s="72">
        <v>0</v>
      </c>
      <c r="AM75" s="72">
        <v>0</v>
      </c>
      <c r="AN75" s="72">
        <v>0</v>
      </c>
      <c r="AO75" s="72">
        <v>0</v>
      </c>
      <c r="AP75" s="72">
        <v>0</v>
      </c>
      <c r="AQ75" s="72">
        <v>0</v>
      </c>
      <c r="AR75" s="72">
        <v>0</v>
      </c>
      <c r="AS75" s="72">
        <v>0</v>
      </c>
      <c r="AT75" s="72">
        <v>0</v>
      </c>
    </row>
    <row r="76" spans="1:46" ht="31.5" x14ac:dyDescent="0.25">
      <c r="A76" s="30" t="s">
        <v>171</v>
      </c>
      <c r="B76" s="31" t="s">
        <v>172</v>
      </c>
      <c r="C76" s="32" t="s">
        <v>57</v>
      </c>
      <c r="D76" s="72">
        <v>0</v>
      </c>
      <c r="E76" s="72">
        <v>0</v>
      </c>
      <c r="F76" s="72">
        <v>0</v>
      </c>
      <c r="G76" s="72">
        <v>0</v>
      </c>
      <c r="H76" s="72">
        <v>0</v>
      </c>
      <c r="I76" s="72">
        <v>0</v>
      </c>
      <c r="J76" s="72">
        <v>0</v>
      </c>
      <c r="K76" s="72">
        <v>0</v>
      </c>
      <c r="L76" s="72">
        <v>0</v>
      </c>
      <c r="M76" s="72">
        <v>0</v>
      </c>
      <c r="N76" s="72">
        <v>0</v>
      </c>
      <c r="O76" s="72">
        <v>0</v>
      </c>
      <c r="P76" s="72">
        <v>0</v>
      </c>
      <c r="Q76" s="72">
        <v>0</v>
      </c>
      <c r="R76" s="72">
        <v>0</v>
      </c>
      <c r="S76" s="72">
        <v>0</v>
      </c>
      <c r="T76" s="72">
        <v>0</v>
      </c>
      <c r="U76" s="72">
        <v>0</v>
      </c>
      <c r="V76" s="72">
        <v>0</v>
      </c>
      <c r="W76" s="72">
        <v>0</v>
      </c>
      <c r="X76" s="72">
        <v>0</v>
      </c>
      <c r="Y76" s="72">
        <v>0</v>
      </c>
      <c r="Z76" s="72">
        <v>0</v>
      </c>
      <c r="AA76" s="72">
        <v>0</v>
      </c>
      <c r="AB76" s="72">
        <v>0</v>
      </c>
      <c r="AC76" s="72">
        <v>0</v>
      </c>
      <c r="AD76" s="72">
        <v>0</v>
      </c>
      <c r="AE76" s="72">
        <v>0</v>
      </c>
      <c r="AF76" s="72">
        <v>0</v>
      </c>
      <c r="AG76" s="72">
        <v>0</v>
      </c>
      <c r="AH76" s="72">
        <v>0</v>
      </c>
      <c r="AI76" s="72">
        <v>0</v>
      </c>
      <c r="AJ76" s="72">
        <v>0</v>
      </c>
      <c r="AK76" s="72">
        <v>0</v>
      </c>
      <c r="AL76" s="72">
        <v>0</v>
      </c>
      <c r="AM76" s="72">
        <v>0</v>
      </c>
      <c r="AN76" s="72">
        <v>0</v>
      </c>
      <c r="AO76" s="72">
        <v>0</v>
      </c>
      <c r="AP76" s="72">
        <v>0</v>
      </c>
      <c r="AQ76" s="72">
        <v>0</v>
      </c>
      <c r="AR76" s="72">
        <v>0</v>
      </c>
      <c r="AS76" s="72">
        <v>0</v>
      </c>
      <c r="AT76" s="72">
        <v>0</v>
      </c>
    </row>
    <row r="77" spans="1:46" x14ac:dyDescent="0.25">
      <c r="A77" s="30" t="s">
        <v>173</v>
      </c>
      <c r="B77" s="31" t="s">
        <v>174</v>
      </c>
      <c r="C77" s="32" t="s">
        <v>57</v>
      </c>
      <c r="D77" s="72">
        <v>0</v>
      </c>
      <c r="E77" s="72">
        <v>0</v>
      </c>
      <c r="F77" s="72">
        <v>0</v>
      </c>
      <c r="G77" s="72">
        <v>0</v>
      </c>
      <c r="H77" s="72">
        <v>0</v>
      </c>
      <c r="I77" s="72">
        <v>0</v>
      </c>
      <c r="J77" s="72">
        <v>0</v>
      </c>
      <c r="K77" s="72">
        <v>0</v>
      </c>
      <c r="L77" s="72">
        <v>0</v>
      </c>
      <c r="M77" s="72">
        <v>0</v>
      </c>
      <c r="N77" s="72">
        <v>0</v>
      </c>
      <c r="O77" s="72">
        <v>0</v>
      </c>
      <c r="P77" s="72">
        <v>0</v>
      </c>
      <c r="Q77" s="72">
        <v>0</v>
      </c>
      <c r="R77" s="72">
        <v>0</v>
      </c>
      <c r="S77" s="72">
        <v>0</v>
      </c>
      <c r="T77" s="72">
        <v>0</v>
      </c>
      <c r="U77" s="72">
        <v>0</v>
      </c>
      <c r="V77" s="72">
        <v>0</v>
      </c>
      <c r="W77" s="72">
        <v>0</v>
      </c>
      <c r="X77" s="72">
        <v>0</v>
      </c>
      <c r="Y77" s="72">
        <v>0</v>
      </c>
      <c r="Z77" s="72">
        <v>0</v>
      </c>
      <c r="AA77" s="72">
        <v>0</v>
      </c>
      <c r="AB77" s="72">
        <v>0</v>
      </c>
      <c r="AC77" s="72">
        <v>0</v>
      </c>
      <c r="AD77" s="72">
        <v>0</v>
      </c>
      <c r="AE77" s="72">
        <v>0</v>
      </c>
      <c r="AF77" s="72">
        <v>0</v>
      </c>
      <c r="AG77" s="72">
        <v>0</v>
      </c>
      <c r="AH77" s="72">
        <v>0</v>
      </c>
      <c r="AI77" s="72">
        <v>0</v>
      </c>
      <c r="AJ77" s="72">
        <v>0</v>
      </c>
      <c r="AK77" s="72">
        <v>0</v>
      </c>
      <c r="AL77" s="72">
        <v>0</v>
      </c>
      <c r="AM77" s="72">
        <v>0</v>
      </c>
      <c r="AN77" s="72">
        <v>0</v>
      </c>
      <c r="AO77" s="72">
        <v>0</v>
      </c>
      <c r="AP77" s="72">
        <v>0</v>
      </c>
      <c r="AQ77" s="72">
        <v>0</v>
      </c>
      <c r="AR77" s="72">
        <v>0</v>
      </c>
      <c r="AS77" s="72">
        <v>0</v>
      </c>
      <c r="AT77" s="72">
        <v>0</v>
      </c>
    </row>
  </sheetData>
  <mergeCells count="29">
    <mergeCell ref="AO14:AT14"/>
    <mergeCell ref="D14:D15"/>
    <mergeCell ref="F14:K14"/>
    <mergeCell ref="M14:R14"/>
    <mergeCell ref="T14:Y14"/>
    <mergeCell ref="AA14:AF14"/>
    <mergeCell ref="AH14:AM14"/>
    <mergeCell ref="E13:K13"/>
    <mergeCell ref="L13:R13"/>
    <mergeCell ref="S13:Y13"/>
    <mergeCell ref="Z13:AF13"/>
    <mergeCell ref="AG13:AM13"/>
    <mergeCell ref="AN13:AT13"/>
    <mergeCell ref="E12:K12"/>
    <mergeCell ref="L12:R12"/>
    <mergeCell ref="S12:Y12"/>
    <mergeCell ref="Z12:AF12"/>
    <mergeCell ref="AG12:AM12"/>
    <mergeCell ref="AN12:AT12"/>
    <mergeCell ref="A5:AT5"/>
    <mergeCell ref="A6:AT6"/>
    <mergeCell ref="A8:AT8"/>
    <mergeCell ref="A9:AF9"/>
    <mergeCell ref="A10:AT10"/>
    <mergeCell ref="A11:A15"/>
    <mergeCell ref="B11:B15"/>
    <mergeCell ref="C11:C15"/>
    <mergeCell ref="D11:D13"/>
    <mergeCell ref="E11:AT11"/>
  </mergeCells>
  <pageMargins left="0.25" right="0.25" top="0.75" bottom="0.75" header="0.3" footer="0.3"/>
  <pageSetup paperSize="9" scale="21" fitToHeight="0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75"/>
  <sheetViews>
    <sheetView topLeftCell="T1" workbookViewId="0">
      <selection activeCell="AL3" sqref="AL3"/>
    </sheetView>
  </sheetViews>
  <sheetFormatPr defaultColWidth="9.140625" defaultRowHeight="15.75" x14ac:dyDescent="0.25"/>
  <cols>
    <col min="1" max="1" width="13.28515625" style="3" customWidth="1"/>
    <col min="2" max="2" width="73.5703125" style="3" customWidth="1"/>
    <col min="3" max="3" width="19.140625" style="3" customWidth="1"/>
    <col min="4" max="4" width="17.7109375" style="3" customWidth="1"/>
    <col min="5" max="5" width="12.7109375" style="3" customWidth="1"/>
    <col min="6" max="10" width="9" style="3" customWidth="1"/>
    <col min="11" max="11" width="18.28515625" style="3" customWidth="1"/>
    <col min="12" max="12" width="13" style="3" customWidth="1"/>
    <col min="13" max="17" width="12.140625" style="3" customWidth="1"/>
    <col min="18" max="18" width="20" style="3" customWidth="1"/>
    <col min="19" max="19" width="13.7109375" style="3" customWidth="1"/>
    <col min="20" max="24" width="10" style="3" customWidth="1"/>
    <col min="25" max="25" width="17.85546875" style="3" customWidth="1"/>
    <col min="26" max="26" width="15.28515625" style="3" customWidth="1"/>
    <col min="27" max="31" width="11" style="3" customWidth="1"/>
    <col min="32" max="32" width="18.5703125" style="3" customWidth="1"/>
    <col min="33" max="33" width="12.7109375" style="3" customWidth="1"/>
    <col min="34" max="38" width="13.5703125" style="3" customWidth="1"/>
    <col min="39" max="39" width="4" style="3" customWidth="1"/>
    <col min="40" max="40" width="6.5703125" style="3" customWidth="1"/>
    <col min="41" max="41" width="18.42578125" style="3" customWidth="1"/>
    <col min="42" max="42" width="24.28515625" style="3" customWidth="1"/>
    <col min="43" max="46" width="5.7109375" style="3" customWidth="1"/>
    <col min="47" max="16384" width="9.140625" style="3"/>
  </cols>
  <sheetData>
    <row r="1" spans="1:45" x14ac:dyDescent="0.25">
      <c r="AL1" s="2" t="s">
        <v>322</v>
      </c>
    </row>
    <row r="2" spans="1:45" x14ac:dyDescent="0.25">
      <c r="AL2" s="2" t="s">
        <v>1</v>
      </c>
    </row>
    <row r="3" spans="1:45" x14ac:dyDescent="0.25">
      <c r="AL3" s="2"/>
    </row>
    <row r="4" spans="1:45" x14ac:dyDescent="0.25">
      <c r="AL4" s="2"/>
    </row>
    <row r="5" spans="1:45" ht="18.75" x14ac:dyDescent="0.25">
      <c r="A5" s="117" t="s">
        <v>323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  <c r="AK5" s="117"/>
      <c r="AL5" s="117"/>
    </row>
    <row r="6" spans="1:45" ht="18.75" x14ac:dyDescent="0.25">
      <c r="A6" s="118" t="s">
        <v>324</v>
      </c>
      <c r="B6" s="118"/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118"/>
      <c r="V6" s="118"/>
      <c r="W6" s="118"/>
      <c r="X6" s="118"/>
      <c r="Y6" s="118"/>
      <c r="Z6" s="118"/>
      <c r="AA6" s="118"/>
      <c r="AB6" s="118"/>
      <c r="AC6" s="118"/>
      <c r="AD6" s="118"/>
      <c r="AE6" s="118"/>
      <c r="AF6" s="118"/>
      <c r="AG6" s="118"/>
      <c r="AH6" s="118"/>
      <c r="AI6" s="118"/>
      <c r="AJ6" s="118"/>
      <c r="AK6" s="118"/>
      <c r="AL6" s="118"/>
    </row>
    <row r="7" spans="1:45" x14ac:dyDescent="0.25">
      <c r="A7" s="95"/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  <c r="AD7" s="95"/>
      <c r="AE7" s="95"/>
      <c r="AF7" s="95"/>
      <c r="AG7" s="95"/>
      <c r="AH7" s="95"/>
      <c r="AI7" s="95"/>
      <c r="AJ7" s="95"/>
      <c r="AK7" s="95"/>
      <c r="AL7" s="95"/>
    </row>
    <row r="8" spans="1:45" ht="18.75" x14ac:dyDescent="0.25">
      <c r="A8" s="55" t="s">
        <v>4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/>
      <c r="AJ8" s="55"/>
      <c r="AK8" s="55"/>
      <c r="AL8" s="55"/>
      <c r="AM8" s="56"/>
      <c r="AN8" s="56"/>
      <c r="AO8" s="56"/>
      <c r="AP8" s="56"/>
      <c r="AQ8" s="56"/>
      <c r="AR8" s="56"/>
      <c r="AS8" s="56"/>
    </row>
    <row r="9" spans="1:45" x14ac:dyDescent="0.25">
      <c r="A9" s="57"/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8"/>
      <c r="AN9" s="58"/>
      <c r="AO9" s="58"/>
      <c r="AP9" s="58"/>
      <c r="AQ9" s="58"/>
      <c r="AR9" s="58"/>
      <c r="AS9" s="58"/>
    </row>
    <row r="10" spans="1:45" x14ac:dyDescent="0.25">
      <c r="A10" s="119" t="s">
        <v>177</v>
      </c>
      <c r="B10" s="119" t="s">
        <v>6</v>
      </c>
      <c r="C10" s="119" t="s">
        <v>7</v>
      </c>
      <c r="D10" s="120" t="s">
        <v>325</v>
      </c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21"/>
      <c r="AL10" s="122"/>
    </row>
    <row r="11" spans="1:45" x14ac:dyDescent="0.25">
      <c r="A11" s="123"/>
      <c r="B11" s="123"/>
      <c r="C11" s="123"/>
      <c r="D11" s="120" t="s">
        <v>326</v>
      </c>
      <c r="E11" s="121"/>
      <c r="F11" s="121"/>
      <c r="G11" s="121"/>
      <c r="H11" s="121"/>
      <c r="I11" s="121"/>
      <c r="J11" s="122"/>
      <c r="K11" s="120" t="s">
        <v>327</v>
      </c>
      <c r="L11" s="121"/>
      <c r="M11" s="121"/>
      <c r="N11" s="121"/>
      <c r="O11" s="121"/>
      <c r="P11" s="121"/>
      <c r="Q11" s="122"/>
      <c r="R11" s="120" t="s">
        <v>328</v>
      </c>
      <c r="S11" s="121"/>
      <c r="T11" s="121"/>
      <c r="U11" s="121"/>
      <c r="V11" s="121"/>
      <c r="W11" s="121"/>
      <c r="X11" s="122"/>
      <c r="Y11" s="120" t="s">
        <v>329</v>
      </c>
      <c r="Z11" s="121"/>
      <c r="AA11" s="121"/>
      <c r="AB11" s="121"/>
      <c r="AC11" s="121"/>
      <c r="AD11" s="121"/>
      <c r="AE11" s="122"/>
      <c r="AF11" s="124" t="s">
        <v>330</v>
      </c>
      <c r="AG11" s="125"/>
      <c r="AH11" s="125"/>
      <c r="AI11" s="125"/>
      <c r="AJ11" s="125"/>
      <c r="AK11" s="125"/>
      <c r="AL11" s="126"/>
    </row>
    <row r="12" spans="1:45" ht="31.5" x14ac:dyDescent="0.25">
      <c r="A12" s="123"/>
      <c r="B12" s="123"/>
      <c r="C12" s="123"/>
      <c r="D12" s="127" t="s">
        <v>270</v>
      </c>
      <c r="E12" s="120" t="s">
        <v>271</v>
      </c>
      <c r="F12" s="121"/>
      <c r="G12" s="121"/>
      <c r="H12" s="121"/>
      <c r="I12" s="121"/>
      <c r="J12" s="122"/>
      <c r="K12" s="127" t="s">
        <v>270</v>
      </c>
      <c r="L12" s="124" t="s">
        <v>271</v>
      </c>
      <c r="M12" s="125"/>
      <c r="N12" s="125"/>
      <c r="O12" s="125"/>
      <c r="P12" s="125"/>
      <c r="Q12" s="126"/>
      <c r="R12" s="127" t="s">
        <v>270</v>
      </c>
      <c r="S12" s="124" t="s">
        <v>271</v>
      </c>
      <c r="T12" s="125"/>
      <c r="U12" s="125"/>
      <c r="V12" s="125"/>
      <c r="W12" s="125"/>
      <c r="X12" s="126"/>
      <c r="Y12" s="127" t="s">
        <v>270</v>
      </c>
      <c r="Z12" s="124" t="s">
        <v>271</v>
      </c>
      <c r="AA12" s="125"/>
      <c r="AB12" s="125"/>
      <c r="AC12" s="125"/>
      <c r="AD12" s="125"/>
      <c r="AE12" s="126"/>
      <c r="AF12" s="127" t="s">
        <v>270</v>
      </c>
      <c r="AG12" s="124" t="s">
        <v>271</v>
      </c>
      <c r="AH12" s="125"/>
      <c r="AI12" s="125"/>
      <c r="AJ12" s="125"/>
      <c r="AK12" s="125"/>
      <c r="AL12" s="126"/>
    </row>
    <row r="13" spans="1:45" ht="31.5" x14ac:dyDescent="0.25">
      <c r="A13" s="128"/>
      <c r="B13" s="128"/>
      <c r="C13" s="128"/>
      <c r="D13" s="38" t="s">
        <v>331</v>
      </c>
      <c r="E13" s="38" t="s">
        <v>273</v>
      </c>
      <c r="F13" s="127" t="s">
        <v>274</v>
      </c>
      <c r="G13" s="127" t="s">
        <v>275</v>
      </c>
      <c r="H13" s="127" t="s">
        <v>276</v>
      </c>
      <c r="I13" s="127" t="s">
        <v>277</v>
      </c>
      <c r="J13" s="111" t="s">
        <v>279</v>
      </c>
      <c r="K13" s="38" t="s">
        <v>331</v>
      </c>
      <c r="L13" s="38" t="s">
        <v>273</v>
      </c>
      <c r="M13" s="127" t="s">
        <v>274</v>
      </c>
      <c r="N13" s="127" t="s">
        <v>275</v>
      </c>
      <c r="O13" s="127" t="s">
        <v>276</v>
      </c>
      <c r="P13" s="127" t="s">
        <v>277</v>
      </c>
      <c r="Q13" s="111" t="s">
        <v>279</v>
      </c>
      <c r="R13" s="38" t="s">
        <v>331</v>
      </c>
      <c r="S13" s="38" t="s">
        <v>273</v>
      </c>
      <c r="T13" s="127" t="s">
        <v>274</v>
      </c>
      <c r="U13" s="127" t="s">
        <v>275</v>
      </c>
      <c r="V13" s="127" t="s">
        <v>276</v>
      </c>
      <c r="W13" s="127" t="s">
        <v>277</v>
      </c>
      <c r="X13" s="111" t="s">
        <v>279</v>
      </c>
      <c r="Y13" s="38" t="s">
        <v>331</v>
      </c>
      <c r="Z13" s="38" t="s">
        <v>273</v>
      </c>
      <c r="AA13" s="127" t="s">
        <v>274</v>
      </c>
      <c r="AB13" s="127" t="s">
        <v>275</v>
      </c>
      <c r="AC13" s="127" t="s">
        <v>276</v>
      </c>
      <c r="AD13" s="127" t="s">
        <v>277</v>
      </c>
      <c r="AE13" s="111" t="s">
        <v>279</v>
      </c>
      <c r="AF13" s="38" t="s">
        <v>331</v>
      </c>
      <c r="AG13" s="38" t="s">
        <v>273</v>
      </c>
      <c r="AH13" s="127" t="s">
        <v>274</v>
      </c>
      <c r="AI13" s="127" t="s">
        <v>275</v>
      </c>
      <c r="AJ13" s="127" t="s">
        <v>276</v>
      </c>
      <c r="AK13" s="127" t="s">
        <v>277</v>
      </c>
      <c r="AL13" s="111" t="s">
        <v>279</v>
      </c>
    </row>
    <row r="14" spans="1:45" x14ac:dyDescent="0.25">
      <c r="A14" s="129">
        <v>1</v>
      </c>
      <c r="B14" s="129">
        <v>2</v>
      </c>
      <c r="C14" s="129">
        <v>3</v>
      </c>
      <c r="D14" s="130" t="s">
        <v>332</v>
      </c>
      <c r="E14" s="130" t="s">
        <v>333</v>
      </c>
      <c r="F14" s="130" t="s">
        <v>334</v>
      </c>
      <c r="G14" s="130" t="s">
        <v>335</v>
      </c>
      <c r="H14" s="130" t="s">
        <v>336</v>
      </c>
      <c r="I14" s="130" t="s">
        <v>337</v>
      </c>
      <c r="J14" s="130" t="s">
        <v>338</v>
      </c>
      <c r="K14" s="130" t="s">
        <v>339</v>
      </c>
      <c r="L14" s="130" t="s">
        <v>340</v>
      </c>
      <c r="M14" s="130" t="s">
        <v>341</v>
      </c>
      <c r="N14" s="130" t="s">
        <v>342</v>
      </c>
      <c r="O14" s="130" t="s">
        <v>343</v>
      </c>
      <c r="P14" s="130" t="s">
        <v>344</v>
      </c>
      <c r="Q14" s="130" t="s">
        <v>345</v>
      </c>
      <c r="R14" s="130" t="s">
        <v>346</v>
      </c>
      <c r="S14" s="130" t="s">
        <v>347</v>
      </c>
      <c r="T14" s="130" t="s">
        <v>348</v>
      </c>
      <c r="U14" s="130" t="s">
        <v>349</v>
      </c>
      <c r="V14" s="130" t="s">
        <v>350</v>
      </c>
      <c r="W14" s="130" t="s">
        <v>351</v>
      </c>
      <c r="X14" s="130" t="s">
        <v>352</v>
      </c>
      <c r="Y14" s="130" t="s">
        <v>353</v>
      </c>
      <c r="Z14" s="130" t="s">
        <v>354</v>
      </c>
      <c r="AA14" s="130" t="s">
        <v>355</v>
      </c>
      <c r="AB14" s="130" t="s">
        <v>356</v>
      </c>
      <c r="AC14" s="130" t="s">
        <v>357</v>
      </c>
      <c r="AD14" s="130" t="s">
        <v>358</v>
      </c>
      <c r="AE14" s="130" t="s">
        <v>359</v>
      </c>
      <c r="AF14" s="130" t="s">
        <v>360</v>
      </c>
      <c r="AG14" s="130" t="s">
        <v>361</v>
      </c>
      <c r="AH14" s="130" t="s">
        <v>362</v>
      </c>
      <c r="AI14" s="130" t="s">
        <v>363</v>
      </c>
      <c r="AJ14" s="130" t="s">
        <v>364</v>
      </c>
      <c r="AK14" s="130" t="s">
        <v>365</v>
      </c>
      <c r="AL14" s="130" t="s">
        <v>366</v>
      </c>
    </row>
    <row r="15" spans="1:45" x14ac:dyDescent="0.25">
      <c r="A15" s="30" t="s">
        <v>55</v>
      </c>
      <c r="B15" s="31" t="s">
        <v>56</v>
      </c>
      <c r="C15" s="32" t="s">
        <v>57</v>
      </c>
      <c r="D15" s="72">
        <v>0</v>
      </c>
      <c r="E15" s="72">
        <v>0</v>
      </c>
      <c r="F15" s="72">
        <v>0</v>
      </c>
      <c r="G15" s="72">
        <v>0</v>
      </c>
      <c r="H15" s="72">
        <v>0</v>
      </c>
      <c r="I15" s="72">
        <v>0</v>
      </c>
      <c r="J15" s="72">
        <v>0</v>
      </c>
      <c r="K15" s="72">
        <v>0</v>
      </c>
      <c r="L15" s="72">
        <v>0</v>
      </c>
      <c r="M15" s="72">
        <v>0</v>
      </c>
      <c r="N15" s="72">
        <v>0</v>
      </c>
      <c r="O15" s="72">
        <v>0</v>
      </c>
      <c r="P15" s="72">
        <v>0</v>
      </c>
      <c r="Q15" s="72">
        <v>0</v>
      </c>
      <c r="R15" s="72">
        <v>0</v>
      </c>
      <c r="S15" s="72">
        <v>0</v>
      </c>
      <c r="T15" s="72">
        <v>0</v>
      </c>
      <c r="U15" s="72">
        <v>0</v>
      </c>
      <c r="V15" s="72">
        <v>0</v>
      </c>
      <c r="W15" s="72">
        <v>0</v>
      </c>
      <c r="X15" s="72">
        <v>0</v>
      </c>
      <c r="Y15" s="72">
        <v>0</v>
      </c>
      <c r="Z15" s="72">
        <f>Z16+Z17</f>
        <v>491.14000000000004</v>
      </c>
      <c r="AA15" s="72">
        <f t="shared" ref="AA15:AL15" si="0">AA16+AA17</f>
        <v>0.41000000000000003</v>
      </c>
      <c r="AB15" s="72">
        <f t="shared" si="0"/>
        <v>0</v>
      </c>
      <c r="AC15" s="72">
        <f t="shared" si="0"/>
        <v>0.60000000000000009</v>
      </c>
      <c r="AD15" s="72">
        <f t="shared" si="0"/>
        <v>0</v>
      </c>
      <c r="AE15" s="72">
        <f t="shared" si="0"/>
        <v>9</v>
      </c>
      <c r="AF15" s="72">
        <f t="shared" si="0"/>
        <v>0</v>
      </c>
      <c r="AG15" s="72">
        <f t="shared" si="0"/>
        <v>491.14000000000004</v>
      </c>
      <c r="AH15" s="72">
        <f t="shared" si="0"/>
        <v>0.41000000000000003</v>
      </c>
      <c r="AI15" s="72">
        <f t="shared" si="0"/>
        <v>0</v>
      </c>
      <c r="AJ15" s="72">
        <f t="shared" si="0"/>
        <v>0.60000000000000009</v>
      </c>
      <c r="AK15" s="72">
        <f t="shared" si="0"/>
        <v>0</v>
      </c>
      <c r="AL15" s="72">
        <f t="shared" si="0"/>
        <v>9</v>
      </c>
    </row>
    <row r="16" spans="1:45" x14ac:dyDescent="0.25">
      <c r="A16" s="30" t="s">
        <v>59</v>
      </c>
      <c r="B16" s="31" t="s">
        <v>60</v>
      </c>
      <c r="C16" s="32" t="s">
        <v>57</v>
      </c>
      <c r="D16" s="72">
        <v>0</v>
      </c>
      <c r="E16" s="72">
        <v>0</v>
      </c>
      <c r="F16" s="72">
        <v>0</v>
      </c>
      <c r="G16" s="72">
        <v>0</v>
      </c>
      <c r="H16" s="72">
        <v>0</v>
      </c>
      <c r="I16" s="72">
        <v>0</v>
      </c>
      <c r="J16" s="72">
        <v>0</v>
      </c>
      <c r="K16" s="72">
        <v>0</v>
      </c>
      <c r="L16" s="72">
        <v>0</v>
      </c>
      <c r="M16" s="72">
        <v>0</v>
      </c>
      <c r="N16" s="72">
        <v>0</v>
      </c>
      <c r="O16" s="72">
        <v>0</v>
      </c>
      <c r="P16" s="72">
        <v>0</v>
      </c>
      <c r="Q16" s="72">
        <v>0</v>
      </c>
      <c r="R16" s="72">
        <v>0</v>
      </c>
      <c r="S16" s="72">
        <v>0</v>
      </c>
      <c r="T16" s="72">
        <v>0</v>
      </c>
      <c r="U16" s="72">
        <v>0</v>
      </c>
      <c r="V16" s="72">
        <v>0</v>
      </c>
      <c r="W16" s="72">
        <v>0</v>
      </c>
      <c r="X16" s="72">
        <v>0</v>
      </c>
      <c r="Y16" s="72">
        <v>0</v>
      </c>
      <c r="Z16" s="72">
        <f>Z23</f>
        <v>3.1</v>
      </c>
      <c r="AA16" s="72">
        <f t="shared" ref="AA16:AL16" si="1">AA23</f>
        <v>0.41000000000000003</v>
      </c>
      <c r="AB16" s="72">
        <f t="shared" si="1"/>
        <v>0</v>
      </c>
      <c r="AC16" s="72">
        <f t="shared" si="1"/>
        <v>0.60000000000000009</v>
      </c>
      <c r="AD16" s="72">
        <f t="shared" si="1"/>
        <v>0</v>
      </c>
      <c r="AE16" s="72">
        <f t="shared" si="1"/>
        <v>0</v>
      </c>
      <c r="AF16" s="72">
        <f t="shared" si="1"/>
        <v>0</v>
      </c>
      <c r="AG16" s="72">
        <f t="shared" si="1"/>
        <v>3.1</v>
      </c>
      <c r="AH16" s="72">
        <f t="shared" si="1"/>
        <v>0.41000000000000003</v>
      </c>
      <c r="AI16" s="72">
        <f t="shared" si="1"/>
        <v>0</v>
      </c>
      <c r="AJ16" s="72">
        <f t="shared" si="1"/>
        <v>0.60000000000000009</v>
      </c>
      <c r="AK16" s="72">
        <f t="shared" si="1"/>
        <v>0</v>
      </c>
      <c r="AL16" s="72">
        <f t="shared" si="1"/>
        <v>0</v>
      </c>
    </row>
    <row r="17" spans="1:38" x14ac:dyDescent="0.25">
      <c r="A17" s="30" t="s">
        <v>61</v>
      </c>
      <c r="B17" s="31" t="s">
        <v>62</v>
      </c>
      <c r="C17" s="32" t="s">
        <v>57</v>
      </c>
      <c r="D17" s="72">
        <v>0</v>
      </c>
      <c r="E17" s="72">
        <v>0</v>
      </c>
      <c r="F17" s="72">
        <v>0</v>
      </c>
      <c r="G17" s="72">
        <v>0</v>
      </c>
      <c r="H17" s="72">
        <v>0</v>
      </c>
      <c r="I17" s="72">
        <v>0</v>
      </c>
      <c r="J17" s="72">
        <v>0</v>
      </c>
      <c r="K17" s="72">
        <v>0</v>
      </c>
      <c r="L17" s="72">
        <v>0</v>
      </c>
      <c r="M17" s="72">
        <v>0</v>
      </c>
      <c r="N17" s="72">
        <v>0</v>
      </c>
      <c r="O17" s="72">
        <v>0</v>
      </c>
      <c r="P17" s="72">
        <v>0</v>
      </c>
      <c r="Q17" s="72">
        <v>0</v>
      </c>
      <c r="R17" s="72">
        <v>0</v>
      </c>
      <c r="S17" s="72">
        <v>0</v>
      </c>
      <c r="T17" s="72">
        <v>0</v>
      </c>
      <c r="U17" s="72">
        <v>0</v>
      </c>
      <c r="V17" s="72">
        <v>0</v>
      </c>
      <c r="W17" s="72">
        <v>0</v>
      </c>
      <c r="X17" s="72">
        <v>0</v>
      </c>
      <c r="Y17" s="72">
        <v>0</v>
      </c>
      <c r="Z17" s="72">
        <f>Z42</f>
        <v>488.04</v>
      </c>
      <c r="AA17" s="72">
        <f t="shared" ref="AA17:AL17" si="2">AA42</f>
        <v>0</v>
      </c>
      <c r="AB17" s="72">
        <f t="shared" si="2"/>
        <v>0</v>
      </c>
      <c r="AC17" s="72">
        <f t="shared" si="2"/>
        <v>0</v>
      </c>
      <c r="AD17" s="72">
        <f t="shared" si="2"/>
        <v>0</v>
      </c>
      <c r="AE17" s="72">
        <f t="shared" si="2"/>
        <v>9</v>
      </c>
      <c r="AF17" s="72">
        <f t="shared" si="2"/>
        <v>0</v>
      </c>
      <c r="AG17" s="72">
        <f t="shared" si="2"/>
        <v>488.04</v>
      </c>
      <c r="AH17" s="72">
        <f t="shared" si="2"/>
        <v>0</v>
      </c>
      <c r="AI17" s="72">
        <f t="shared" si="2"/>
        <v>0</v>
      </c>
      <c r="AJ17" s="72">
        <f t="shared" si="2"/>
        <v>0</v>
      </c>
      <c r="AK17" s="72">
        <f t="shared" si="2"/>
        <v>0</v>
      </c>
      <c r="AL17" s="72">
        <f t="shared" si="2"/>
        <v>9</v>
      </c>
    </row>
    <row r="18" spans="1:38" ht="47.25" x14ac:dyDescent="0.25">
      <c r="A18" s="30" t="s">
        <v>63</v>
      </c>
      <c r="B18" s="31" t="s">
        <v>64</v>
      </c>
      <c r="C18" s="32" t="s">
        <v>57</v>
      </c>
      <c r="D18" s="72">
        <v>0</v>
      </c>
      <c r="E18" s="72">
        <v>0</v>
      </c>
      <c r="F18" s="72">
        <v>0</v>
      </c>
      <c r="G18" s="72">
        <v>0</v>
      </c>
      <c r="H18" s="72">
        <v>0</v>
      </c>
      <c r="I18" s="72">
        <v>0</v>
      </c>
      <c r="J18" s="72">
        <v>0</v>
      </c>
      <c r="K18" s="72">
        <v>0</v>
      </c>
      <c r="L18" s="72">
        <v>0</v>
      </c>
      <c r="M18" s="72">
        <v>0</v>
      </c>
      <c r="N18" s="72">
        <v>0</v>
      </c>
      <c r="O18" s="72">
        <v>0</v>
      </c>
      <c r="P18" s="72">
        <v>0</v>
      </c>
      <c r="Q18" s="72">
        <v>0</v>
      </c>
      <c r="R18" s="72">
        <v>0</v>
      </c>
      <c r="S18" s="72">
        <v>0</v>
      </c>
      <c r="T18" s="72">
        <v>0</v>
      </c>
      <c r="U18" s="72">
        <v>0</v>
      </c>
      <c r="V18" s="72">
        <v>0</v>
      </c>
      <c r="W18" s="72">
        <v>0</v>
      </c>
      <c r="X18" s="72">
        <v>0</v>
      </c>
      <c r="Y18" s="72">
        <v>0</v>
      </c>
      <c r="Z18" s="72">
        <v>0</v>
      </c>
      <c r="AA18" s="72">
        <v>0</v>
      </c>
      <c r="AB18" s="72">
        <v>0</v>
      </c>
      <c r="AC18" s="72">
        <v>0</v>
      </c>
      <c r="AD18" s="72">
        <v>0</v>
      </c>
      <c r="AE18" s="72">
        <v>0</v>
      </c>
      <c r="AF18" s="72">
        <v>0</v>
      </c>
      <c r="AG18" s="72">
        <v>0</v>
      </c>
      <c r="AH18" s="72">
        <v>0</v>
      </c>
      <c r="AI18" s="72">
        <v>0</v>
      </c>
      <c r="AJ18" s="72">
        <v>0</v>
      </c>
      <c r="AK18" s="72">
        <v>0</v>
      </c>
      <c r="AL18" s="72">
        <v>0</v>
      </c>
    </row>
    <row r="19" spans="1:38" x14ac:dyDescent="0.25">
      <c r="A19" s="30" t="s">
        <v>65</v>
      </c>
      <c r="B19" s="31" t="s">
        <v>66</v>
      </c>
      <c r="C19" s="32" t="s">
        <v>57</v>
      </c>
      <c r="D19" s="72">
        <v>0</v>
      </c>
      <c r="E19" s="72">
        <v>0</v>
      </c>
      <c r="F19" s="72">
        <v>0</v>
      </c>
      <c r="G19" s="72">
        <v>0</v>
      </c>
      <c r="H19" s="72">
        <v>0</v>
      </c>
      <c r="I19" s="72">
        <v>0</v>
      </c>
      <c r="J19" s="72">
        <v>0</v>
      </c>
      <c r="K19" s="72">
        <v>0</v>
      </c>
      <c r="L19" s="72">
        <v>0</v>
      </c>
      <c r="M19" s="72">
        <v>0</v>
      </c>
      <c r="N19" s="72">
        <v>0</v>
      </c>
      <c r="O19" s="72">
        <v>0</v>
      </c>
      <c r="P19" s="72">
        <v>0</v>
      </c>
      <c r="Q19" s="72">
        <v>0</v>
      </c>
      <c r="R19" s="72">
        <v>0</v>
      </c>
      <c r="S19" s="72">
        <v>0</v>
      </c>
      <c r="T19" s="72">
        <v>0</v>
      </c>
      <c r="U19" s="72">
        <v>0</v>
      </c>
      <c r="V19" s="72">
        <v>0</v>
      </c>
      <c r="W19" s="72">
        <v>0</v>
      </c>
      <c r="X19" s="72">
        <v>0</v>
      </c>
      <c r="Y19" s="72">
        <v>0</v>
      </c>
      <c r="Z19" s="72">
        <v>0</v>
      </c>
      <c r="AA19" s="72">
        <v>0</v>
      </c>
      <c r="AB19" s="72">
        <v>0</v>
      </c>
      <c r="AC19" s="72">
        <v>0</v>
      </c>
      <c r="AD19" s="72">
        <v>0</v>
      </c>
      <c r="AE19" s="72">
        <v>0</v>
      </c>
      <c r="AF19" s="72">
        <v>0</v>
      </c>
      <c r="AG19" s="72">
        <v>0</v>
      </c>
      <c r="AH19" s="72">
        <v>0</v>
      </c>
      <c r="AI19" s="72">
        <v>0</v>
      </c>
      <c r="AJ19" s="72">
        <v>0</v>
      </c>
      <c r="AK19" s="72">
        <v>0</v>
      </c>
      <c r="AL19" s="72">
        <v>0</v>
      </c>
    </row>
    <row r="20" spans="1:38" ht="31.5" x14ac:dyDescent="0.25">
      <c r="A20" s="30" t="s">
        <v>67</v>
      </c>
      <c r="B20" s="31" t="s">
        <v>68</v>
      </c>
      <c r="C20" s="32" t="s">
        <v>57</v>
      </c>
      <c r="D20" s="72">
        <v>0</v>
      </c>
      <c r="E20" s="72">
        <v>0</v>
      </c>
      <c r="F20" s="72">
        <v>0</v>
      </c>
      <c r="G20" s="72">
        <v>0</v>
      </c>
      <c r="H20" s="72">
        <v>0</v>
      </c>
      <c r="I20" s="72">
        <v>0</v>
      </c>
      <c r="J20" s="72">
        <v>0</v>
      </c>
      <c r="K20" s="72">
        <v>0</v>
      </c>
      <c r="L20" s="72">
        <v>0</v>
      </c>
      <c r="M20" s="72">
        <v>0</v>
      </c>
      <c r="N20" s="72">
        <v>0</v>
      </c>
      <c r="O20" s="72">
        <v>0</v>
      </c>
      <c r="P20" s="72">
        <v>0</v>
      </c>
      <c r="Q20" s="72">
        <v>0</v>
      </c>
      <c r="R20" s="72">
        <v>0</v>
      </c>
      <c r="S20" s="72">
        <v>0</v>
      </c>
      <c r="T20" s="72">
        <v>0</v>
      </c>
      <c r="U20" s="72">
        <v>0</v>
      </c>
      <c r="V20" s="72">
        <v>0</v>
      </c>
      <c r="W20" s="72">
        <v>0</v>
      </c>
      <c r="X20" s="72">
        <v>0</v>
      </c>
      <c r="Y20" s="72">
        <v>0</v>
      </c>
      <c r="Z20" s="72">
        <v>0</v>
      </c>
      <c r="AA20" s="72">
        <v>0</v>
      </c>
      <c r="AB20" s="72">
        <v>0</v>
      </c>
      <c r="AC20" s="72">
        <v>0</v>
      </c>
      <c r="AD20" s="72">
        <v>0</v>
      </c>
      <c r="AE20" s="72">
        <v>0</v>
      </c>
      <c r="AF20" s="72">
        <v>0</v>
      </c>
      <c r="AG20" s="72">
        <v>0</v>
      </c>
      <c r="AH20" s="72">
        <v>0</v>
      </c>
      <c r="AI20" s="72">
        <v>0</v>
      </c>
      <c r="AJ20" s="72">
        <v>0</v>
      </c>
      <c r="AK20" s="72">
        <v>0</v>
      </c>
      <c r="AL20" s="72">
        <v>0</v>
      </c>
    </row>
    <row r="21" spans="1:38" x14ac:dyDescent="0.25">
      <c r="A21" s="30" t="s">
        <v>69</v>
      </c>
      <c r="B21" s="31" t="s">
        <v>70</v>
      </c>
      <c r="C21" s="32" t="s">
        <v>57</v>
      </c>
      <c r="D21" s="72">
        <v>0</v>
      </c>
      <c r="E21" s="72">
        <v>0</v>
      </c>
      <c r="F21" s="72">
        <v>0</v>
      </c>
      <c r="G21" s="72">
        <v>0</v>
      </c>
      <c r="H21" s="72">
        <v>0</v>
      </c>
      <c r="I21" s="72">
        <v>0</v>
      </c>
      <c r="J21" s="72">
        <v>0</v>
      </c>
      <c r="K21" s="72">
        <v>0</v>
      </c>
      <c r="L21" s="72">
        <v>0</v>
      </c>
      <c r="M21" s="72">
        <v>0</v>
      </c>
      <c r="N21" s="72">
        <v>0</v>
      </c>
      <c r="O21" s="72">
        <v>0</v>
      </c>
      <c r="P21" s="72">
        <v>0</v>
      </c>
      <c r="Q21" s="72">
        <v>0</v>
      </c>
      <c r="R21" s="72">
        <v>0</v>
      </c>
      <c r="S21" s="72">
        <v>0</v>
      </c>
      <c r="T21" s="72">
        <v>0</v>
      </c>
      <c r="U21" s="72">
        <v>0</v>
      </c>
      <c r="V21" s="72">
        <v>0</v>
      </c>
      <c r="W21" s="72">
        <v>0</v>
      </c>
      <c r="X21" s="72">
        <v>0</v>
      </c>
      <c r="Y21" s="72">
        <v>0</v>
      </c>
      <c r="Z21" s="72">
        <v>0</v>
      </c>
      <c r="AA21" s="72">
        <v>0</v>
      </c>
      <c r="AB21" s="72">
        <v>0</v>
      </c>
      <c r="AC21" s="72">
        <v>0</v>
      </c>
      <c r="AD21" s="72">
        <v>0</v>
      </c>
      <c r="AE21" s="72">
        <v>0</v>
      </c>
      <c r="AF21" s="72">
        <v>0</v>
      </c>
      <c r="AG21" s="72">
        <v>0</v>
      </c>
      <c r="AH21" s="72">
        <v>0</v>
      </c>
      <c r="AI21" s="72">
        <v>0</v>
      </c>
      <c r="AJ21" s="72">
        <v>0</v>
      </c>
      <c r="AK21" s="72">
        <v>0</v>
      </c>
      <c r="AL21" s="72">
        <v>0</v>
      </c>
    </row>
    <row r="22" spans="1:38" x14ac:dyDescent="0.25">
      <c r="A22" s="30" t="s">
        <v>71</v>
      </c>
      <c r="B22" s="31" t="s">
        <v>72</v>
      </c>
      <c r="C22" s="32" t="s">
        <v>57</v>
      </c>
      <c r="D22" s="72">
        <v>0</v>
      </c>
      <c r="E22" s="72">
        <v>0</v>
      </c>
      <c r="F22" s="72">
        <v>0</v>
      </c>
      <c r="G22" s="72">
        <v>0</v>
      </c>
      <c r="H22" s="72">
        <v>0</v>
      </c>
      <c r="I22" s="72">
        <v>0</v>
      </c>
      <c r="J22" s="72">
        <v>0</v>
      </c>
      <c r="K22" s="72">
        <v>0</v>
      </c>
      <c r="L22" s="72">
        <v>0</v>
      </c>
      <c r="M22" s="72">
        <v>0</v>
      </c>
      <c r="N22" s="72">
        <v>0</v>
      </c>
      <c r="O22" s="72">
        <v>0</v>
      </c>
      <c r="P22" s="72">
        <v>0</v>
      </c>
      <c r="Q22" s="72">
        <v>0</v>
      </c>
      <c r="R22" s="72">
        <v>0</v>
      </c>
      <c r="S22" s="72">
        <v>0</v>
      </c>
      <c r="T22" s="72">
        <v>0</v>
      </c>
      <c r="U22" s="72">
        <v>0</v>
      </c>
      <c r="V22" s="72">
        <v>0</v>
      </c>
      <c r="W22" s="72">
        <v>0</v>
      </c>
      <c r="X22" s="72">
        <v>0</v>
      </c>
      <c r="Y22" s="72">
        <v>0</v>
      </c>
      <c r="Z22" s="72">
        <f>Z23+Z42</f>
        <v>491.14000000000004</v>
      </c>
      <c r="AA22" s="72">
        <f t="shared" ref="AA22:AL22" si="3">AA23+AA42</f>
        <v>0.41000000000000003</v>
      </c>
      <c r="AB22" s="72">
        <f t="shared" si="3"/>
        <v>0</v>
      </c>
      <c r="AC22" s="72">
        <f t="shared" si="3"/>
        <v>0.60000000000000009</v>
      </c>
      <c r="AD22" s="72">
        <f t="shared" si="3"/>
        <v>0</v>
      </c>
      <c r="AE22" s="72">
        <f t="shared" si="3"/>
        <v>9</v>
      </c>
      <c r="AF22" s="72">
        <f t="shared" si="3"/>
        <v>0</v>
      </c>
      <c r="AG22" s="72">
        <f t="shared" si="3"/>
        <v>491.14000000000004</v>
      </c>
      <c r="AH22" s="72">
        <f t="shared" si="3"/>
        <v>0.41000000000000003</v>
      </c>
      <c r="AI22" s="72">
        <f t="shared" si="3"/>
        <v>0</v>
      </c>
      <c r="AJ22" s="72">
        <f t="shared" si="3"/>
        <v>0.60000000000000009</v>
      </c>
      <c r="AK22" s="72">
        <f t="shared" si="3"/>
        <v>0</v>
      </c>
      <c r="AL22" s="72">
        <f t="shared" si="3"/>
        <v>9</v>
      </c>
    </row>
    <row r="23" spans="1:38" x14ac:dyDescent="0.25">
      <c r="A23" s="30" t="s">
        <v>73</v>
      </c>
      <c r="B23" s="31" t="s">
        <v>74</v>
      </c>
      <c r="C23" s="32" t="s">
        <v>57</v>
      </c>
      <c r="D23" s="72">
        <v>0</v>
      </c>
      <c r="E23" s="72">
        <v>0</v>
      </c>
      <c r="F23" s="72">
        <v>0</v>
      </c>
      <c r="G23" s="72">
        <v>0</v>
      </c>
      <c r="H23" s="72">
        <v>0</v>
      </c>
      <c r="I23" s="72">
        <v>0</v>
      </c>
      <c r="J23" s="72">
        <v>0</v>
      </c>
      <c r="K23" s="72">
        <v>0</v>
      </c>
      <c r="L23" s="72">
        <v>0</v>
      </c>
      <c r="M23" s="72">
        <v>0</v>
      </c>
      <c r="N23" s="72">
        <v>0</v>
      </c>
      <c r="O23" s="72">
        <v>0</v>
      </c>
      <c r="P23" s="72">
        <v>0</v>
      </c>
      <c r="Q23" s="72">
        <v>0</v>
      </c>
      <c r="R23" s="72">
        <v>0</v>
      </c>
      <c r="S23" s="72">
        <v>0</v>
      </c>
      <c r="T23" s="72">
        <v>0</v>
      </c>
      <c r="U23" s="72">
        <v>0</v>
      </c>
      <c r="V23" s="72">
        <v>0</v>
      </c>
      <c r="W23" s="72">
        <v>0</v>
      </c>
      <c r="X23" s="72">
        <v>0</v>
      </c>
      <c r="Y23" s="37">
        <v>0</v>
      </c>
      <c r="Z23" s="37">
        <f>Z24</f>
        <v>3.1</v>
      </c>
      <c r="AA23" s="37">
        <f t="shared" ref="AA23:AL23" si="4">AA24</f>
        <v>0.41000000000000003</v>
      </c>
      <c r="AB23" s="37">
        <f t="shared" si="4"/>
        <v>0</v>
      </c>
      <c r="AC23" s="37">
        <f t="shared" si="4"/>
        <v>0.60000000000000009</v>
      </c>
      <c r="AD23" s="37">
        <f t="shared" si="4"/>
        <v>0</v>
      </c>
      <c r="AE23" s="37">
        <f t="shared" si="4"/>
        <v>0</v>
      </c>
      <c r="AF23" s="37">
        <f t="shared" si="4"/>
        <v>0</v>
      </c>
      <c r="AG23" s="37">
        <f t="shared" si="4"/>
        <v>3.1</v>
      </c>
      <c r="AH23" s="37">
        <f t="shared" si="4"/>
        <v>0.41000000000000003</v>
      </c>
      <c r="AI23" s="37">
        <f t="shared" si="4"/>
        <v>0</v>
      </c>
      <c r="AJ23" s="37">
        <f t="shared" si="4"/>
        <v>0.60000000000000009</v>
      </c>
      <c r="AK23" s="37">
        <f t="shared" si="4"/>
        <v>0</v>
      </c>
      <c r="AL23" s="37">
        <f t="shared" si="4"/>
        <v>0</v>
      </c>
    </row>
    <row r="24" spans="1:38" ht="31.5" x14ac:dyDescent="0.25">
      <c r="A24" s="30" t="s">
        <v>76</v>
      </c>
      <c r="B24" s="31" t="s">
        <v>77</v>
      </c>
      <c r="C24" s="32" t="s">
        <v>57</v>
      </c>
      <c r="D24" s="72">
        <v>0</v>
      </c>
      <c r="E24" s="72">
        <v>0</v>
      </c>
      <c r="F24" s="72">
        <v>0</v>
      </c>
      <c r="G24" s="72">
        <v>0</v>
      </c>
      <c r="H24" s="72">
        <v>0</v>
      </c>
      <c r="I24" s="72">
        <v>0</v>
      </c>
      <c r="J24" s="72">
        <v>0</v>
      </c>
      <c r="K24" s="72">
        <v>0</v>
      </c>
      <c r="L24" s="72">
        <v>0</v>
      </c>
      <c r="M24" s="72">
        <v>0</v>
      </c>
      <c r="N24" s="72">
        <v>0</v>
      </c>
      <c r="O24" s="72">
        <v>0</v>
      </c>
      <c r="P24" s="72">
        <v>0</v>
      </c>
      <c r="Q24" s="72">
        <v>0</v>
      </c>
      <c r="R24" s="72">
        <v>0</v>
      </c>
      <c r="S24" s="72">
        <v>0</v>
      </c>
      <c r="T24" s="72">
        <v>0</v>
      </c>
      <c r="U24" s="72">
        <v>0</v>
      </c>
      <c r="V24" s="72">
        <v>0</v>
      </c>
      <c r="W24" s="72">
        <v>0</v>
      </c>
      <c r="X24" s="72">
        <v>0</v>
      </c>
      <c r="Y24" s="37">
        <v>0</v>
      </c>
      <c r="Z24" s="37">
        <f>Z25+Z26</f>
        <v>3.1</v>
      </c>
      <c r="AA24" s="37">
        <f t="shared" ref="AA24:AL24" si="5">AA25+AA26</f>
        <v>0.41000000000000003</v>
      </c>
      <c r="AB24" s="37">
        <f t="shared" si="5"/>
        <v>0</v>
      </c>
      <c r="AC24" s="37">
        <f t="shared" si="5"/>
        <v>0.60000000000000009</v>
      </c>
      <c r="AD24" s="37">
        <f t="shared" si="5"/>
        <v>0</v>
      </c>
      <c r="AE24" s="37">
        <f t="shared" si="5"/>
        <v>0</v>
      </c>
      <c r="AF24" s="37">
        <f t="shared" si="5"/>
        <v>0</v>
      </c>
      <c r="AG24" s="37">
        <f t="shared" si="5"/>
        <v>3.1</v>
      </c>
      <c r="AH24" s="37">
        <f t="shared" si="5"/>
        <v>0.41000000000000003</v>
      </c>
      <c r="AI24" s="37">
        <f t="shared" si="5"/>
        <v>0</v>
      </c>
      <c r="AJ24" s="37">
        <f t="shared" si="5"/>
        <v>0.60000000000000009</v>
      </c>
      <c r="AK24" s="37">
        <f t="shared" si="5"/>
        <v>0</v>
      </c>
      <c r="AL24" s="37">
        <f t="shared" si="5"/>
        <v>0</v>
      </c>
    </row>
    <row r="25" spans="1:38" ht="31.5" x14ac:dyDescent="0.25">
      <c r="A25" s="30" t="s">
        <v>78</v>
      </c>
      <c r="B25" s="31" t="s">
        <v>79</v>
      </c>
      <c r="C25" s="32" t="s">
        <v>57</v>
      </c>
      <c r="D25" s="72">
        <v>0</v>
      </c>
      <c r="E25" s="72">
        <v>0</v>
      </c>
      <c r="F25" s="72">
        <v>0</v>
      </c>
      <c r="G25" s="72">
        <v>0</v>
      </c>
      <c r="H25" s="72">
        <v>0</v>
      </c>
      <c r="I25" s="72">
        <v>0</v>
      </c>
      <c r="J25" s="72">
        <v>0</v>
      </c>
      <c r="K25" s="72">
        <v>0</v>
      </c>
      <c r="L25" s="72">
        <v>0</v>
      </c>
      <c r="M25" s="72">
        <v>0</v>
      </c>
      <c r="N25" s="72">
        <v>0</v>
      </c>
      <c r="O25" s="72">
        <v>0</v>
      </c>
      <c r="P25" s="72">
        <v>0</v>
      </c>
      <c r="Q25" s="72">
        <v>0</v>
      </c>
      <c r="R25" s="72">
        <v>0</v>
      </c>
      <c r="S25" s="72">
        <v>0</v>
      </c>
      <c r="T25" s="72">
        <v>0</v>
      </c>
      <c r="U25" s="72">
        <v>0</v>
      </c>
      <c r="V25" s="72">
        <v>0</v>
      </c>
      <c r="W25" s="72">
        <v>0</v>
      </c>
      <c r="X25" s="72">
        <v>0</v>
      </c>
      <c r="Y25" s="72">
        <v>0</v>
      </c>
      <c r="Z25" s="72">
        <v>1.8</v>
      </c>
      <c r="AA25" s="72">
        <v>0.25</v>
      </c>
      <c r="AB25" s="72">
        <v>0</v>
      </c>
      <c r="AC25" s="72">
        <v>0.4</v>
      </c>
      <c r="AD25" s="72">
        <v>0</v>
      </c>
      <c r="AE25" s="72">
        <v>0</v>
      </c>
      <c r="AF25" s="72">
        <f>Y25</f>
        <v>0</v>
      </c>
      <c r="AG25" s="72">
        <f t="shared" ref="AG25:AL26" si="6">Z25</f>
        <v>1.8</v>
      </c>
      <c r="AH25" s="72">
        <f t="shared" si="6"/>
        <v>0.25</v>
      </c>
      <c r="AI25" s="72">
        <f t="shared" si="6"/>
        <v>0</v>
      </c>
      <c r="AJ25" s="72">
        <f t="shared" si="6"/>
        <v>0.4</v>
      </c>
      <c r="AK25" s="72">
        <f t="shared" si="6"/>
        <v>0</v>
      </c>
      <c r="AL25" s="72">
        <f t="shared" si="6"/>
        <v>0</v>
      </c>
    </row>
    <row r="26" spans="1:38" ht="47.25" x14ac:dyDescent="0.25">
      <c r="A26" s="30" t="s">
        <v>80</v>
      </c>
      <c r="B26" s="31" t="s">
        <v>81</v>
      </c>
      <c r="C26" s="32" t="s">
        <v>57</v>
      </c>
      <c r="D26" s="72">
        <v>0</v>
      </c>
      <c r="E26" s="72">
        <v>0</v>
      </c>
      <c r="F26" s="72">
        <v>0</v>
      </c>
      <c r="G26" s="72">
        <v>0</v>
      </c>
      <c r="H26" s="72">
        <v>0</v>
      </c>
      <c r="I26" s="72">
        <v>0</v>
      </c>
      <c r="J26" s="72">
        <v>0</v>
      </c>
      <c r="K26" s="72">
        <v>0</v>
      </c>
      <c r="L26" s="72">
        <v>0</v>
      </c>
      <c r="M26" s="72">
        <v>0</v>
      </c>
      <c r="N26" s="72">
        <v>0</v>
      </c>
      <c r="O26" s="72">
        <v>0</v>
      </c>
      <c r="P26" s="72">
        <v>0</v>
      </c>
      <c r="Q26" s="72">
        <v>0</v>
      </c>
      <c r="R26" s="72">
        <v>0</v>
      </c>
      <c r="S26" s="72">
        <v>0</v>
      </c>
      <c r="T26" s="72">
        <v>0</v>
      </c>
      <c r="U26" s="72">
        <v>0</v>
      </c>
      <c r="V26" s="72">
        <v>0</v>
      </c>
      <c r="W26" s="72">
        <v>0</v>
      </c>
      <c r="X26" s="72">
        <v>0</v>
      </c>
      <c r="Y26" s="72">
        <v>0</v>
      </c>
      <c r="Z26" s="72">
        <v>1.3</v>
      </c>
      <c r="AA26" s="72">
        <v>0.16</v>
      </c>
      <c r="AB26" s="72">
        <v>0</v>
      </c>
      <c r="AC26" s="72">
        <v>0.2</v>
      </c>
      <c r="AD26" s="72">
        <v>0</v>
      </c>
      <c r="AE26" s="72">
        <v>0</v>
      </c>
      <c r="AF26" s="72">
        <f>Y26</f>
        <v>0</v>
      </c>
      <c r="AG26" s="72">
        <f t="shared" si="6"/>
        <v>1.3</v>
      </c>
      <c r="AH26" s="72">
        <f t="shared" si="6"/>
        <v>0.16</v>
      </c>
      <c r="AI26" s="72">
        <f t="shared" si="6"/>
        <v>0</v>
      </c>
      <c r="AJ26" s="72">
        <f t="shared" si="6"/>
        <v>0.2</v>
      </c>
      <c r="AK26" s="72">
        <f t="shared" si="6"/>
        <v>0</v>
      </c>
      <c r="AL26" s="72">
        <f t="shared" si="6"/>
        <v>0</v>
      </c>
    </row>
    <row r="27" spans="1:38" ht="31.5" x14ac:dyDescent="0.25">
      <c r="A27" s="30" t="s">
        <v>82</v>
      </c>
      <c r="B27" s="31" t="s">
        <v>83</v>
      </c>
      <c r="C27" s="32" t="s">
        <v>57</v>
      </c>
      <c r="D27" s="72">
        <v>0</v>
      </c>
      <c r="E27" s="72">
        <v>0</v>
      </c>
      <c r="F27" s="72">
        <v>0</v>
      </c>
      <c r="G27" s="72">
        <v>0</v>
      </c>
      <c r="H27" s="72">
        <v>0</v>
      </c>
      <c r="I27" s="72">
        <v>0</v>
      </c>
      <c r="J27" s="72">
        <v>0</v>
      </c>
      <c r="K27" s="72">
        <v>0</v>
      </c>
      <c r="L27" s="72">
        <v>0</v>
      </c>
      <c r="M27" s="72">
        <v>0</v>
      </c>
      <c r="N27" s="72">
        <v>0</v>
      </c>
      <c r="O27" s="72">
        <v>0</v>
      </c>
      <c r="P27" s="72">
        <v>0</v>
      </c>
      <c r="Q27" s="72">
        <v>0</v>
      </c>
      <c r="R27" s="72">
        <v>0</v>
      </c>
      <c r="S27" s="72">
        <v>0</v>
      </c>
      <c r="T27" s="72">
        <v>0</v>
      </c>
      <c r="U27" s="72">
        <v>0</v>
      </c>
      <c r="V27" s="72">
        <v>0</v>
      </c>
      <c r="W27" s="72">
        <v>0</v>
      </c>
      <c r="X27" s="72">
        <v>0</v>
      </c>
      <c r="Y27" s="37">
        <v>0</v>
      </c>
      <c r="Z27" s="37">
        <v>0</v>
      </c>
      <c r="AA27" s="37">
        <v>0</v>
      </c>
      <c r="AB27" s="37">
        <v>0</v>
      </c>
      <c r="AC27" s="37">
        <v>0</v>
      </c>
      <c r="AD27" s="37">
        <v>0</v>
      </c>
      <c r="AE27" s="37">
        <v>0</v>
      </c>
      <c r="AF27" s="37">
        <v>0</v>
      </c>
      <c r="AG27" s="37">
        <v>0</v>
      </c>
      <c r="AH27" s="37">
        <v>0</v>
      </c>
      <c r="AI27" s="37">
        <v>0</v>
      </c>
      <c r="AJ27" s="37">
        <v>0</v>
      </c>
      <c r="AK27" s="37">
        <v>0</v>
      </c>
      <c r="AL27" s="37">
        <v>0</v>
      </c>
    </row>
    <row r="28" spans="1:38" ht="31.5" x14ac:dyDescent="0.25">
      <c r="A28" s="30" t="s">
        <v>84</v>
      </c>
      <c r="B28" s="31" t="s">
        <v>85</v>
      </c>
      <c r="C28" s="32" t="s">
        <v>57</v>
      </c>
      <c r="D28" s="72">
        <v>0</v>
      </c>
      <c r="E28" s="72">
        <v>0</v>
      </c>
      <c r="F28" s="72">
        <v>0</v>
      </c>
      <c r="G28" s="72">
        <v>0</v>
      </c>
      <c r="H28" s="72">
        <v>0</v>
      </c>
      <c r="I28" s="72">
        <v>0</v>
      </c>
      <c r="J28" s="72">
        <v>0</v>
      </c>
      <c r="K28" s="72">
        <v>0</v>
      </c>
      <c r="L28" s="72">
        <v>0</v>
      </c>
      <c r="M28" s="72">
        <v>0</v>
      </c>
      <c r="N28" s="72">
        <v>0</v>
      </c>
      <c r="O28" s="72">
        <v>0</v>
      </c>
      <c r="P28" s="72">
        <v>0</v>
      </c>
      <c r="Q28" s="72">
        <v>0</v>
      </c>
      <c r="R28" s="72">
        <v>0</v>
      </c>
      <c r="S28" s="72">
        <v>0</v>
      </c>
      <c r="T28" s="72">
        <v>0</v>
      </c>
      <c r="U28" s="72">
        <v>0</v>
      </c>
      <c r="V28" s="72">
        <v>0</v>
      </c>
      <c r="W28" s="72">
        <v>0</v>
      </c>
      <c r="X28" s="72">
        <v>0</v>
      </c>
      <c r="Y28" s="37">
        <v>0</v>
      </c>
      <c r="Z28" s="37">
        <v>0</v>
      </c>
      <c r="AA28" s="37">
        <v>0</v>
      </c>
      <c r="AB28" s="37">
        <v>0</v>
      </c>
      <c r="AC28" s="37">
        <v>0</v>
      </c>
      <c r="AD28" s="37">
        <v>0</v>
      </c>
      <c r="AE28" s="37">
        <v>0</v>
      </c>
      <c r="AF28" s="37">
        <v>0</v>
      </c>
      <c r="AG28" s="37">
        <v>0</v>
      </c>
      <c r="AH28" s="37">
        <v>0</v>
      </c>
      <c r="AI28" s="37">
        <v>0</v>
      </c>
      <c r="AJ28" s="37">
        <v>0</v>
      </c>
      <c r="AK28" s="37">
        <v>0</v>
      </c>
      <c r="AL28" s="37">
        <v>0</v>
      </c>
    </row>
    <row r="29" spans="1:38" ht="47.25" x14ac:dyDescent="0.25">
      <c r="A29" s="30" t="s">
        <v>86</v>
      </c>
      <c r="B29" s="31" t="s">
        <v>87</v>
      </c>
      <c r="C29" s="32" t="s">
        <v>57</v>
      </c>
      <c r="D29" s="72">
        <v>0</v>
      </c>
      <c r="E29" s="72">
        <v>0</v>
      </c>
      <c r="F29" s="72">
        <v>0</v>
      </c>
      <c r="G29" s="72">
        <v>0</v>
      </c>
      <c r="H29" s="72">
        <v>0</v>
      </c>
      <c r="I29" s="72">
        <v>0</v>
      </c>
      <c r="J29" s="72">
        <v>0</v>
      </c>
      <c r="K29" s="72">
        <v>0</v>
      </c>
      <c r="L29" s="72">
        <v>0</v>
      </c>
      <c r="M29" s="72">
        <v>0</v>
      </c>
      <c r="N29" s="72">
        <v>0</v>
      </c>
      <c r="O29" s="72">
        <v>0</v>
      </c>
      <c r="P29" s="72">
        <v>0</v>
      </c>
      <c r="Q29" s="72">
        <v>0</v>
      </c>
      <c r="R29" s="72">
        <v>0</v>
      </c>
      <c r="S29" s="72">
        <v>0</v>
      </c>
      <c r="T29" s="72">
        <v>0</v>
      </c>
      <c r="U29" s="72">
        <v>0</v>
      </c>
      <c r="V29" s="72">
        <v>0</v>
      </c>
      <c r="W29" s="72">
        <v>0</v>
      </c>
      <c r="X29" s="72">
        <v>0</v>
      </c>
      <c r="Y29" s="37">
        <v>0</v>
      </c>
      <c r="Z29" s="37">
        <v>0</v>
      </c>
      <c r="AA29" s="37">
        <v>0</v>
      </c>
      <c r="AB29" s="37">
        <v>0</v>
      </c>
      <c r="AC29" s="37">
        <v>0</v>
      </c>
      <c r="AD29" s="37">
        <v>0</v>
      </c>
      <c r="AE29" s="37">
        <v>0</v>
      </c>
      <c r="AF29" s="37">
        <v>0</v>
      </c>
      <c r="AG29" s="37">
        <v>0</v>
      </c>
      <c r="AH29" s="37">
        <v>0</v>
      </c>
      <c r="AI29" s="37">
        <v>0</v>
      </c>
      <c r="AJ29" s="37">
        <v>0</v>
      </c>
      <c r="AK29" s="37">
        <v>0</v>
      </c>
      <c r="AL29" s="37">
        <v>0</v>
      </c>
    </row>
    <row r="30" spans="1:38" ht="31.5" x14ac:dyDescent="0.25">
      <c r="A30" s="30" t="s">
        <v>88</v>
      </c>
      <c r="B30" s="31" t="s">
        <v>89</v>
      </c>
      <c r="C30" s="32" t="s">
        <v>57</v>
      </c>
      <c r="D30" s="72">
        <v>0</v>
      </c>
      <c r="E30" s="72">
        <v>0</v>
      </c>
      <c r="F30" s="72">
        <v>0</v>
      </c>
      <c r="G30" s="72">
        <v>0</v>
      </c>
      <c r="H30" s="72">
        <v>0</v>
      </c>
      <c r="I30" s="72">
        <v>0</v>
      </c>
      <c r="J30" s="72">
        <v>0</v>
      </c>
      <c r="K30" s="72">
        <v>0</v>
      </c>
      <c r="L30" s="72">
        <v>0</v>
      </c>
      <c r="M30" s="72">
        <v>0</v>
      </c>
      <c r="N30" s="72">
        <v>0</v>
      </c>
      <c r="O30" s="72">
        <v>0</v>
      </c>
      <c r="P30" s="72">
        <v>0</v>
      </c>
      <c r="Q30" s="72">
        <v>0</v>
      </c>
      <c r="R30" s="72">
        <v>0</v>
      </c>
      <c r="S30" s="72">
        <v>0</v>
      </c>
      <c r="T30" s="72">
        <v>0</v>
      </c>
      <c r="U30" s="72">
        <v>0</v>
      </c>
      <c r="V30" s="72">
        <v>0</v>
      </c>
      <c r="W30" s="72">
        <v>0</v>
      </c>
      <c r="X30" s="72">
        <v>0</v>
      </c>
      <c r="Y30" s="37">
        <v>0</v>
      </c>
      <c r="Z30" s="37">
        <v>0</v>
      </c>
      <c r="AA30" s="37">
        <v>0</v>
      </c>
      <c r="AB30" s="37">
        <v>0</v>
      </c>
      <c r="AC30" s="37">
        <v>0</v>
      </c>
      <c r="AD30" s="37">
        <v>0</v>
      </c>
      <c r="AE30" s="37">
        <v>0</v>
      </c>
      <c r="AF30" s="37">
        <v>0</v>
      </c>
      <c r="AG30" s="37">
        <v>0</v>
      </c>
      <c r="AH30" s="37">
        <v>0</v>
      </c>
      <c r="AI30" s="37">
        <v>0</v>
      </c>
      <c r="AJ30" s="37">
        <v>0</v>
      </c>
      <c r="AK30" s="37">
        <v>0</v>
      </c>
      <c r="AL30" s="37">
        <v>0</v>
      </c>
    </row>
    <row r="31" spans="1:38" ht="31.5" x14ac:dyDescent="0.25">
      <c r="A31" s="30" t="s">
        <v>90</v>
      </c>
      <c r="B31" s="31" t="s">
        <v>91</v>
      </c>
      <c r="C31" s="32" t="s">
        <v>57</v>
      </c>
      <c r="D31" s="72">
        <v>0</v>
      </c>
      <c r="E31" s="72">
        <v>0</v>
      </c>
      <c r="F31" s="72">
        <v>0</v>
      </c>
      <c r="G31" s="72">
        <v>0</v>
      </c>
      <c r="H31" s="72">
        <v>0</v>
      </c>
      <c r="I31" s="72">
        <v>0</v>
      </c>
      <c r="J31" s="72">
        <v>0</v>
      </c>
      <c r="K31" s="72">
        <v>0</v>
      </c>
      <c r="L31" s="72">
        <v>0</v>
      </c>
      <c r="M31" s="72">
        <v>0</v>
      </c>
      <c r="N31" s="72">
        <v>0</v>
      </c>
      <c r="O31" s="72">
        <v>0</v>
      </c>
      <c r="P31" s="72">
        <v>0</v>
      </c>
      <c r="Q31" s="72">
        <v>0</v>
      </c>
      <c r="R31" s="72">
        <v>0</v>
      </c>
      <c r="S31" s="72">
        <v>0</v>
      </c>
      <c r="T31" s="72">
        <v>0</v>
      </c>
      <c r="U31" s="72">
        <v>0</v>
      </c>
      <c r="V31" s="72">
        <v>0</v>
      </c>
      <c r="W31" s="72">
        <v>0</v>
      </c>
      <c r="X31" s="72">
        <v>0</v>
      </c>
      <c r="Y31" s="37">
        <v>0</v>
      </c>
      <c r="Z31" s="37">
        <v>0</v>
      </c>
      <c r="AA31" s="37">
        <v>0</v>
      </c>
      <c r="AB31" s="37">
        <v>0</v>
      </c>
      <c r="AC31" s="37">
        <v>0</v>
      </c>
      <c r="AD31" s="37">
        <v>0</v>
      </c>
      <c r="AE31" s="37">
        <v>0</v>
      </c>
      <c r="AF31" s="37">
        <v>0</v>
      </c>
      <c r="AG31" s="37">
        <v>0</v>
      </c>
      <c r="AH31" s="37">
        <v>0</v>
      </c>
      <c r="AI31" s="37">
        <v>0</v>
      </c>
      <c r="AJ31" s="37">
        <v>0</v>
      </c>
      <c r="AK31" s="37">
        <v>0</v>
      </c>
      <c r="AL31" s="37">
        <v>0</v>
      </c>
    </row>
    <row r="32" spans="1:38" ht="31.5" x14ac:dyDescent="0.25">
      <c r="A32" s="30" t="s">
        <v>92</v>
      </c>
      <c r="B32" s="31" t="s">
        <v>93</v>
      </c>
      <c r="C32" s="32" t="s">
        <v>57</v>
      </c>
      <c r="D32" s="72">
        <v>0</v>
      </c>
      <c r="E32" s="72">
        <v>0</v>
      </c>
      <c r="F32" s="72">
        <v>0</v>
      </c>
      <c r="G32" s="72">
        <v>0</v>
      </c>
      <c r="H32" s="72">
        <v>0</v>
      </c>
      <c r="I32" s="72">
        <v>0</v>
      </c>
      <c r="J32" s="72">
        <v>0</v>
      </c>
      <c r="K32" s="72">
        <v>0</v>
      </c>
      <c r="L32" s="72">
        <v>0</v>
      </c>
      <c r="M32" s="72">
        <v>0</v>
      </c>
      <c r="N32" s="72">
        <v>0</v>
      </c>
      <c r="O32" s="72">
        <v>0</v>
      </c>
      <c r="P32" s="72">
        <v>0</v>
      </c>
      <c r="Q32" s="72">
        <v>0</v>
      </c>
      <c r="R32" s="72">
        <v>0</v>
      </c>
      <c r="S32" s="72">
        <v>0</v>
      </c>
      <c r="T32" s="72">
        <v>0</v>
      </c>
      <c r="U32" s="72">
        <v>0</v>
      </c>
      <c r="V32" s="72">
        <v>0</v>
      </c>
      <c r="W32" s="72">
        <v>0</v>
      </c>
      <c r="X32" s="72">
        <v>0</v>
      </c>
      <c r="Y32" s="37">
        <v>0</v>
      </c>
      <c r="Z32" s="37">
        <v>0</v>
      </c>
      <c r="AA32" s="37">
        <v>0</v>
      </c>
      <c r="AB32" s="37">
        <v>0</v>
      </c>
      <c r="AC32" s="37">
        <v>0</v>
      </c>
      <c r="AD32" s="37">
        <v>0</v>
      </c>
      <c r="AE32" s="37">
        <v>0</v>
      </c>
      <c r="AF32" s="37">
        <v>0</v>
      </c>
      <c r="AG32" s="37">
        <v>0</v>
      </c>
      <c r="AH32" s="37">
        <v>0</v>
      </c>
      <c r="AI32" s="37">
        <v>0</v>
      </c>
      <c r="AJ32" s="37">
        <v>0</v>
      </c>
      <c r="AK32" s="37">
        <v>0</v>
      </c>
      <c r="AL32" s="37">
        <v>0</v>
      </c>
    </row>
    <row r="33" spans="1:38" ht="63" x14ac:dyDescent="0.25">
      <c r="A33" s="30" t="s">
        <v>92</v>
      </c>
      <c r="B33" s="31" t="s">
        <v>94</v>
      </c>
      <c r="C33" s="32" t="s">
        <v>57</v>
      </c>
      <c r="D33" s="72">
        <v>0</v>
      </c>
      <c r="E33" s="72">
        <v>0</v>
      </c>
      <c r="F33" s="72">
        <v>0</v>
      </c>
      <c r="G33" s="72">
        <v>0</v>
      </c>
      <c r="H33" s="72">
        <v>0</v>
      </c>
      <c r="I33" s="72">
        <v>0</v>
      </c>
      <c r="J33" s="72">
        <v>0</v>
      </c>
      <c r="K33" s="72">
        <v>0</v>
      </c>
      <c r="L33" s="72">
        <v>0</v>
      </c>
      <c r="M33" s="72">
        <v>0</v>
      </c>
      <c r="N33" s="72">
        <v>0</v>
      </c>
      <c r="O33" s="72">
        <v>0</v>
      </c>
      <c r="P33" s="72">
        <v>0</v>
      </c>
      <c r="Q33" s="72">
        <v>0</v>
      </c>
      <c r="R33" s="72">
        <v>0</v>
      </c>
      <c r="S33" s="72">
        <v>0</v>
      </c>
      <c r="T33" s="72">
        <v>0</v>
      </c>
      <c r="U33" s="72">
        <v>0</v>
      </c>
      <c r="V33" s="72">
        <v>0</v>
      </c>
      <c r="W33" s="72">
        <v>0</v>
      </c>
      <c r="X33" s="72">
        <v>0</v>
      </c>
      <c r="Y33" s="37">
        <v>0</v>
      </c>
      <c r="Z33" s="37">
        <v>0</v>
      </c>
      <c r="AA33" s="37">
        <v>0</v>
      </c>
      <c r="AB33" s="37">
        <v>0</v>
      </c>
      <c r="AC33" s="37">
        <v>0</v>
      </c>
      <c r="AD33" s="37">
        <v>0</v>
      </c>
      <c r="AE33" s="37">
        <v>0</v>
      </c>
      <c r="AF33" s="37">
        <v>0</v>
      </c>
      <c r="AG33" s="37">
        <v>0</v>
      </c>
      <c r="AH33" s="37">
        <v>0</v>
      </c>
      <c r="AI33" s="37">
        <v>0</v>
      </c>
      <c r="AJ33" s="37">
        <v>0</v>
      </c>
      <c r="AK33" s="37">
        <v>0</v>
      </c>
      <c r="AL33" s="37">
        <v>0</v>
      </c>
    </row>
    <row r="34" spans="1:38" ht="63" x14ac:dyDescent="0.25">
      <c r="A34" s="30" t="s">
        <v>92</v>
      </c>
      <c r="B34" s="31" t="s">
        <v>95</v>
      </c>
      <c r="C34" s="32" t="s">
        <v>57</v>
      </c>
      <c r="D34" s="72">
        <v>0</v>
      </c>
      <c r="E34" s="72">
        <v>0</v>
      </c>
      <c r="F34" s="72">
        <v>0</v>
      </c>
      <c r="G34" s="72">
        <v>0</v>
      </c>
      <c r="H34" s="72">
        <v>0</v>
      </c>
      <c r="I34" s="72">
        <v>0</v>
      </c>
      <c r="J34" s="72">
        <v>0</v>
      </c>
      <c r="K34" s="72">
        <v>0</v>
      </c>
      <c r="L34" s="72">
        <v>0</v>
      </c>
      <c r="M34" s="72">
        <v>0</v>
      </c>
      <c r="N34" s="72">
        <v>0</v>
      </c>
      <c r="O34" s="72">
        <v>0</v>
      </c>
      <c r="P34" s="72">
        <v>0</v>
      </c>
      <c r="Q34" s="72">
        <v>0</v>
      </c>
      <c r="R34" s="72">
        <v>0</v>
      </c>
      <c r="S34" s="72">
        <v>0</v>
      </c>
      <c r="T34" s="72">
        <v>0</v>
      </c>
      <c r="U34" s="72">
        <v>0</v>
      </c>
      <c r="V34" s="72">
        <v>0</v>
      </c>
      <c r="W34" s="72">
        <v>0</v>
      </c>
      <c r="X34" s="72">
        <v>0</v>
      </c>
      <c r="Y34" s="37">
        <v>0</v>
      </c>
      <c r="Z34" s="37">
        <v>0</v>
      </c>
      <c r="AA34" s="37">
        <v>0</v>
      </c>
      <c r="AB34" s="37">
        <v>0</v>
      </c>
      <c r="AC34" s="37">
        <v>0</v>
      </c>
      <c r="AD34" s="37">
        <v>0</v>
      </c>
      <c r="AE34" s="37">
        <v>0</v>
      </c>
      <c r="AF34" s="37">
        <v>0</v>
      </c>
      <c r="AG34" s="37">
        <v>0</v>
      </c>
      <c r="AH34" s="37">
        <v>0</v>
      </c>
      <c r="AI34" s="37">
        <v>0</v>
      </c>
      <c r="AJ34" s="37">
        <v>0</v>
      </c>
      <c r="AK34" s="37">
        <v>0</v>
      </c>
      <c r="AL34" s="37">
        <v>0</v>
      </c>
    </row>
    <row r="35" spans="1:38" ht="63" x14ac:dyDescent="0.25">
      <c r="A35" s="30" t="s">
        <v>92</v>
      </c>
      <c r="B35" s="31" t="s">
        <v>96</v>
      </c>
      <c r="C35" s="32" t="s">
        <v>57</v>
      </c>
      <c r="D35" s="72">
        <v>0</v>
      </c>
      <c r="E35" s="72">
        <v>0</v>
      </c>
      <c r="F35" s="72">
        <v>0</v>
      </c>
      <c r="G35" s="72">
        <v>0</v>
      </c>
      <c r="H35" s="72">
        <v>0</v>
      </c>
      <c r="I35" s="72">
        <v>0</v>
      </c>
      <c r="J35" s="72">
        <v>0</v>
      </c>
      <c r="K35" s="72">
        <v>0</v>
      </c>
      <c r="L35" s="72">
        <v>0</v>
      </c>
      <c r="M35" s="72">
        <v>0</v>
      </c>
      <c r="N35" s="72">
        <v>0</v>
      </c>
      <c r="O35" s="72">
        <v>0</v>
      </c>
      <c r="P35" s="72">
        <v>0</v>
      </c>
      <c r="Q35" s="72">
        <v>0</v>
      </c>
      <c r="R35" s="72">
        <v>0</v>
      </c>
      <c r="S35" s="72">
        <v>0</v>
      </c>
      <c r="T35" s="72">
        <v>0</v>
      </c>
      <c r="U35" s="72">
        <v>0</v>
      </c>
      <c r="V35" s="72">
        <v>0</v>
      </c>
      <c r="W35" s="72">
        <v>0</v>
      </c>
      <c r="X35" s="72">
        <v>0</v>
      </c>
      <c r="Y35" s="37">
        <v>0</v>
      </c>
      <c r="Z35" s="37">
        <v>0</v>
      </c>
      <c r="AA35" s="37">
        <v>0</v>
      </c>
      <c r="AB35" s="37">
        <v>0</v>
      </c>
      <c r="AC35" s="37">
        <v>0</v>
      </c>
      <c r="AD35" s="37">
        <v>0</v>
      </c>
      <c r="AE35" s="37">
        <v>0</v>
      </c>
      <c r="AF35" s="37">
        <v>0</v>
      </c>
      <c r="AG35" s="37">
        <v>0</v>
      </c>
      <c r="AH35" s="37">
        <v>0</v>
      </c>
      <c r="AI35" s="37">
        <v>0</v>
      </c>
      <c r="AJ35" s="37">
        <v>0</v>
      </c>
      <c r="AK35" s="37">
        <v>0</v>
      </c>
      <c r="AL35" s="37">
        <v>0</v>
      </c>
    </row>
    <row r="36" spans="1:38" ht="63" x14ac:dyDescent="0.25">
      <c r="A36" s="30" t="s">
        <v>97</v>
      </c>
      <c r="B36" s="31" t="s">
        <v>94</v>
      </c>
      <c r="C36" s="32" t="s">
        <v>57</v>
      </c>
      <c r="D36" s="72">
        <v>0</v>
      </c>
      <c r="E36" s="72">
        <v>0</v>
      </c>
      <c r="F36" s="72">
        <v>0</v>
      </c>
      <c r="G36" s="72">
        <v>0</v>
      </c>
      <c r="H36" s="72">
        <v>0</v>
      </c>
      <c r="I36" s="72">
        <v>0</v>
      </c>
      <c r="J36" s="72">
        <v>0</v>
      </c>
      <c r="K36" s="72">
        <v>0</v>
      </c>
      <c r="L36" s="72">
        <v>0</v>
      </c>
      <c r="M36" s="72">
        <v>0</v>
      </c>
      <c r="N36" s="72">
        <v>0</v>
      </c>
      <c r="O36" s="72">
        <v>0</v>
      </c>
      <c r="P36" s="72">
        <v>0</v>
      </c>
      <c r="Q36" s="72">
        <v>0</v>
      </c>
      <c r="R36" s="72">
        <v>0</v>
      </c>
      <c r="S36" s="72">
        <v>0</v>
      </c>
      <c r="T36" s="72">
        <v>0</v>
      </c>
      <c r="U36" s="72">
        <v>0</v>
      </c>
      <c r="V36" s="72">
        <v>0</v>
      </c>
      <c r="W36" s="72">
        <v>0</v>
      </c>
      <c r="X36" s="72">
        <v>0</v>
      </c>
      <c r="Y36" s="37">
        <v>0</v>
      </c>
      <c r="Z36" s="37">
        <v>0</v>
      </c>
      <c r="AA36" s="37">
        <v>0</v>
      </c>
      <c r="AB36" s="37">
        <v>0</v>
      </c>
      <c r="AC36" s="37">
        <v>0</v>
      </c>
      <c r="AD36" s="37">
        <v>0</v>
      </c>
      <c r="AE36" s="37">
        <v>0</v>
      </c>
      <c r="AF36" s="37">
        <v>0</v>
      </c>
      <c r="AG36" s="37">
        <v>0</v>
      </c>
      <c r="AH36" s="37">
        <v>0</v>
      </c>
      <c r="AI36" s="37">
        <v>0</v>
      </c>
      <c r="AJ36" s="37">
        <v>0</v>
      </c>
      <c r="AK36" s="37">
        <v>0</v>
      </c>
      <c r="AL36" s="37">
        <v>0</v>
      </c>
    </row>
    <row r="37" spans="1:38" ht="63" x14ac:dyDescent="0.25">
      <c r="A37" s="30" t="s">
        <v>97</v>
      </c>
      <c r="B37" s="31" t="s">
        <v>95</v>
      </c>
      <c r="C37" s="32" t="s">
        <v>57</v>
      </c>
      <c r="D37" s="72">
        <v>0</v>
      </c>
      <c r="E37" s="72">
        <v>0</v>
      </c>
      <c r="F37" s="72">
        <v>0</v>
      </c>
      <c r="G37" s="72">
        <v>0</v>
      </c>
      <c r="H37" s="72">
        <v>0</v>
      </c>
      <c r="I37" s="72">
        <v>0</v>
      </c>
      <c r="J37" s="72">
        <v>0</v>
      </c>
      <c r="K37" s="72">
        <v>0</v>
      </c>
      <c r="L37" s="72">
        <v>0</v>
      </c>
      <c r="M37" s="72">
        <v>0</v>
      </c>
      <c r="N37" s="72">
        <v>0</v>
      </c>
      <c r="O37" s="72">
        <v>0</v>
      </c>
      <c r="P37" s="72">
        <v>0</v>
      </c>
      <c r="Q37" s="72">
        <v>0</v>
      </c>
      <c r="R37" s="72">
        <v>0</v>
      </c>
      <c r="S37" s="72">
        <v>0</v>
      </c>
      <c r="T37" s="72">
        <v>0</v>
      </c>
      <c r="U37" s="72">
        <v>0</v>
      </c>
      <c r="V37" s="72">
        <v>0</v>
      </c>
      <c r="W37" s="72">
        <v>0</v>
      </c>
      <c r="X37" s="72">
        <v>0</v>
      </c>
      <c r="Y37" s="37">
        <v>0</v>
      </c>
      <c r="Z37" s="37">
        <v>0</v>
      </c>
      <c r="AA37" s="37">
        <v>0</v>
      </c>
      <c r="AB37" s="37">
        <v>0</v>
      </c>
      <c r="AC37" s="37">
        <v>0</v>
      </c>
      <c r="AD37" s="37">
        <v>0</v>
      </c>
      <c r="AE37" s="37">
        <v>0</v>
      </c>
      <c r="AF37" s="37">
        <v>0</v>
      </c>
      <c r="AG37" s="37">
        <v>0</v>
      </c>
      <c r="AH37" s="37">
        <v>0</v>
      </c>
      <c r="AI37" s="37">
        <v>0</v>
      </c>
      <c r="AJ37" s="37">
        <v>0</v>
      </c>
      <c r="AK37" s="37">
        <v>0</v>
      </c>
      <c r="AL37" s="37">
        <v>0</v>
      </c>
    </row>
    <row r="38" spans="1:38" ht="63" x14ac:dyDescent="0.25">
      <c r="A38" s="30" t="s">
        <v>97</v>
      </c>
      <c r="B38" s="31" t="s">
        <v>98</v>
      </c>
      <c r="C38" s="32" t="s">
        <v>57</v>
      </c>
      <c r="D38" s="72">
        <v>0</v>
      </c>
      <c r="E38" s="72">
        <v>0</v>
      </c>
      <c r="F38" s="72">
        <v>0</v>
      </c>
      <c r="G38" s="72">
        <v>0</v>
      </c>
      <c r="H38" s="72">
        <v>0</v>
      </c>
      <c r="I38" s="72">
        <v>0</v>
      </c>
      <c r="J38" s="72">
        <v>0</v>
      </c>
      <c r="K38" s="72">
        <v>0</v>
      </c>
      <c r="L38" s="72">
        <v>0</v>
      </c>
      <c r="M38" s="72">
        <v>0</v>
      </c>
      <c r="N38" s="72">
        <v>0</v>
      </c>
      <c r="O38" s="72">
        <v>0</v>
      </c>
      <c r="P38" s="72">
        <v>0</v>
      </c>
      <c r="Q38" s="72">
        <v>0</v>
      </c>
      <c r="R38" s="72">
        <v>0</v>
      </c>
      <c r="S38" s="72">
        <v>0</v>
      </c>
      <c r="T38" s="72">
        <v>0</v>
      </c>
      <c r="U38" s="72">
        <v>0</v>
      </c>
      <c r="V38" s="72">
        <v>0</v>
      </c>
      <c r="W38" s="72">
        <v>0</v>
      </c>
      <c r="X38" s="72">
        <v>0</v>
      </c>
      <c r="Y38" s="37">
        <v>0</v>
      </c>
      <c r="Z38" s="37">
        <v>0</v>
      </c>
      <c r="AA38" s="37">
        <v>0</v>
      </c>
      <c r="AB38" s="37">
        <v>0</v>
      </c>
      <c r="AC38" s="37">
        <v>0</v>
      </c>
      <c r="AD38" s="37">
        <v>0</v>
      </c>
      <c r="AE38" s="37">
        <v>0</v>
      </c>
      <c r="AF38" s="37">
        <v>0</v>
      </c>
      <c r="AG38" s="37">
        <v>0</v>
      </c>
      <c r="AH38" s="37">
        <v>0</v>
      </c>
      <c r="AI38" s="37">
        <v>0</v>
      </c>
      <c r="AJ38" s="37">
        <v>0</v>
      </c>
      <c r="AK38" s="37">
        <v>0</v>
      </c>
      <c r="AL38" s="37">
        <v>0</v>
      </c>
    </row>
    <row r="39" spans="1:38" ht="47.25" x14ac:dyDescent="0.25">
      <c r="A39" s="36" t="s">
        <v>99</v>
      </c>
      <c r="B39" s="31" t="s">
        <v>100</v>
      </c>
      <c r="C39" s="32" t="s">
        <v>57</v>
      </c>
      <c r="D39" s="72">
        <v>0</v>
      </c>
      <c r="E39" s="72">
        <v>0</v>
      </c>
      <c r="F39" s="72">
        <v>0</v>
      </c>
      <c r="G39" s="72">
        <v>0</v>
      </c>
      <c r="H39" s="72">
        <v>0</v>
      </c>
      <c r="I39" s="72">
        <v>0</v>
      </c>
      <c r="J39" s="72">
        <v>0</v>
      </c>
      <c r="K39" s="72">
        <v>0</v>
      </c>
      <c r="L39" s="72">
        <v>0</v>
      </c>
      <c r="M39" s="72">
        <v>0</v>
      </c>
      <c r="N39" s="72">
        <v>0</v>
      </c>
      <c r="O39" s="72">
        <v>0</v>
      </c>
      <c r="P39" s="72">
        <v>0</v>
      </c>
      <c r="Q39" s="72">
        <v>0</v>
      </c>
      <c r="R39" s="72">
        <v>0</v>
      </c>
      <c r="S39" s="72">
        <v>0</v>
      </c>
      <c r="T39" s="72">
        <v>0</v>
      </c>
      <c r="U39" s="72">
        <v>0</v>
      </c>
      <c r="V39" s="72">
        <v>0</v>
      </c>
      <c r="W39" s="72">
        <v>0</v>
      </c>
      <c r="X39" s="72">
        <v>0</v>
      </c>
      <c r="Y39" s="37">
        <v>0</v>
      </c>
      <c r="Z39" s="37">
        <v>0</v>
      </c>
      <c r="AA39" s="37">
        <v>0</v>
      </c>
      <c r="AB39" s="37">
        <v>0</v>
      </c>
      <c r="AC39" s="37">
        <v>0</v>
      </c>
      <c r="AD39" s="37">
        <v>0</v>
      </c>
      <c r="AE39" s="37">
        <v>0</v>
      </c>
      <c r="AF39" s="37">
        <v>0</v>
      </c>
      <c r="AG39" s="37">
        <v>0</v>
      </c>
      <c r="AH39" s="37">
        <v>0</v>
      </c>
      <c r="AI39" s="37">
        <v>0</v>
      </c>
      <c r="AJ39" s="37">
        <v>0</v>
      </c>
      <c r="AK39" s="37">
        <v>0</v>
      </c>
      <c r="AL39" s="37">
        <v>0</v>
      </c>
    </row>
    <row r="40" spans="1:38" ht="47.25" x14ac:dyDescent="0.25">
      <c r="A40" s="30" t="s">
        <v>101</v>
      </c>
      <c r="B40" s="31" t="s">
        <v>102</v>
      </c>
      <c r="C40" s="32" t="s">
        <v>57</v>
      </c>
      <c r="D40" s="72">
        <v>0</v>
      </c>
      <c r="E40" s="72">
        <v>0</v>
      </c>
      <c r="F40" s="72">
        <v>0</v>
      </c>
      <c r="G40" s="72">
        <v>0</v>
      </c>
      <c r="H40" s="72">
        <v>0</v>
      </c>
      <c r="I40" s="72">
        <v>0</v>
      </c>
      <c r="J40" s="72">
        <v>0</v>
      </c>
      <c r="K40" s="72">
        <v>0</v>
      </c>
      <c r="L40" s="72">
        <v>0</v>
      </c>
      <c r="M40" s="72">
        <v>0</v>
      </c>
      <c r="N40" s="72">
        <v>0</v>
      </c>
      <c r="O40" s="72">
        <v>0</v>
      </c>
      <c r="P40" s="72">
        <v>0</v>
      </c>
      <c r="Q40" s="72">
        <v>0</v>
      </c>
      <c r="R40" s="72">
        <v>0</v>
      </c>
      <c r="S40" s="72">
        <v>0</v>
      </c>
      <c r="T40" s="72">
        <v>0</v>
      </c>
      <c r="U40" s="72">
        <v>0</v>
      </c>
      <c r="V40" s="72">
        <v>0</v>
      </c>
      <c r="W40" s="72">
        <v>0</v>
      </c>
      <c r="X40" s="72">
        <v>0</v>
      </c>
      <c r="Y40" s="37">
        <v>0</v>
      </c>
      <c r="Z40" s="37">
        <v>0</v>
      </c>
      <c r="AA40" s="37">
        <v>0</v>
      </c>
      <c r="AB40" s="37">
        <v>0</v>
      </c>
      <c r="AC40" s="37">
        <v>0</v>
      </c>
      <c r="AD40" s="37">
        <v>0</v>
      </c>
      <c r="AE40" s="37">
        <v>0</v>
      </c>
      <c r="AF40" s="37">
        <v>0</v>
      </c>
      <c r="AG40" s="37">
        <v>0</v>
      </c>
      <c r="AH40" s="37">
        <v>0</v>
      </c>
      <c r="AI40" s="37">
        <v>0</v>
      </c>
      <c r="AJ40" s="37">
        <v>0</v>
      </c>
      <c r="AK40" s="37">
        <v>0</v>
      </c>
      <c r="AL40" s="37">
        <v>0</v>
      </c>
    </row>
    <row r="41" spans="1:38" ht="47.25" x14ac:dyDescent="0.25">
      <c r="A41" s="36" t="s">
        <v>103</v>
      </c>
      <c r="B41" s="31" t="s">
        <v>104</v>
      </c>
      <c r="C41" s="32" t="s">
        <v>57</v>
      </c>
      <c r="D41" s="72">
        <v>0</v>
      </c>
      <c r="E41" s="72">
        <v>0</v>
      </c>
      <c r="F41" s="72">
        <v>0</v>
      </c>
      <c r="G41" s="72">
        <v>0</v>
      </c>
      <c r="H41" s="72">
        <v>0</v>
      </c>
      <c r="I41" s="72">
        <v>0</v>
      </c>
      <c r="J41" s="72">
        <v>0</v>
      </c>
      <c r="K41" s="72">
        <v>0</v>
      </c>
      <c r="L41" s="72">
        <v>0</v>
      </c>
      <c r="M41" s="72">
        <v>0</v>
      </c>
      <c r="N41" s="72">
        <v>0</v>
      </c>
      <c r="O41" s="72">
        <v>0</v>
      </c>
      <c r="P41" s="72">
        <v>0</v>
      </c>
      <c r="Q41" s="72">
        <v>0</v>
      </c>
      <c r="R41" s="72">
        <v>0</v>
      </c>
      <c r="S41" s="72">
        <v>0</v>
      </c>
      <c r="T41" s="72">
        <v>0</v>
      </c>
      <c r="U41" s="72">
        <v>0</v>
      </c>
      <c r="V41" s="72">
        <v>0</v>
      </c>
      <c r="W41" s="72">
        <v>0</v>
      </c>
      <c r="X41" s="72">
        <v>0</v>
      </c>
      <c r="Y41" s="37">
        <v>0</v>
      </c>
      <c r="Z41" s="37">
        <v>0</v>
      </c>
      <c r="AA41" s="37">
        <v>0</v>
      </c>
      <c r="AB41" s="37">
        <v>0</v>
      </c>
      <c r="AC41" s="37">
        <v>0</v>
      </c>
      <c r="AD41" s="37">
        <v>0</v>
      </c>
      <c r="AE41" s="37">
        <v>0</v>
      </c>
      <c r="AF41" s="37">
        <v>0</v>
      </c>
      <c r="AG41" s="37">
        <v>0</v>
      </c>
      <c r="AH41" s="37">
        <v>0</v>
      </c>
      <c r="AI41" s="37">
        <v>0</v>
      </c>
      <c r="AJ41" s="37">
        <v>0</v>
      </c>
      <c r="AK41" s="37">
        <v>0</v>
      </c>
      <c r="AL41" s="37">
        <v>0</v>
      </c>
    </row>
    <row r="42" spans="1:38" ht="31.5" x14ac:dyDescent="0.25">
      <c r="A42" s="36" t="s">
        <v>105</v>
      </c>
      <c r="B42" s="31" t="s">
        <v>106</v>
      </c>
      <c r="C42" s="32" t="s">
        <v>57</v>
      </c>
      <c r="D42" s="72">
        <v>0</v>
      </c>
      <c r="E42" s="72">
        <v>0</v>
      </c>
      <c r="F42" s="72">
        <v>0</v>
      </c>
      <c r="G42" s="72">
        <v>0</v>
      </c>
      <c r="H42" s="72">
        <v>0</v>
      </c>
      <c r="I42" s="72">
        <v>0</v>
      </c>
      <c r="J42" s="72">
        <v>0</v>
      </c>
      <c r="K42" s="72">
        <v>0</v>
      </c>
      <c r="L42" s="72">
        <v>0</v>
      </c>
      <c r="M42" s="72">
        <v>0</v>
      </c>
      <c r="N42" s="72">
        <v>0</v>
      </c>
      <c r="O42" s="72">
        <v>0</v>
      </c>
      <c r="P42" s="72">
        <v>0</v>
      </c>
      <c r="Q42" s="72">
        <v>0</v>
      </c>
      <c r="R42" s="72">
        <v>0</v>
      </c>
      <c r="S42" s="72">
        <v>0</v>
      </c>
      <c r="T42" s="72">
        <v>0</v>
      </c>
      <c r="U42" s="72">
        <v>0</v>
      </c>
      <c r="V42" s="72">
        <v>0</v>
      </c>
      <c r="W42" s="72">
        <v>0</v>
      </c>
      <c r="X42" s="72">
        <v>0</v>
      </c>
      <c r="Y42" s="72">
        <f>Y43</f>
        <v>0</v>
      </c>
      <c r="Z42" s="72">
        <f t="shared" ref="Z42:AL44" si="7">Z43</f>
        <v>488.04</v>
      </c>
      <c r="AA42" s="72">
        <f t="shared" si="7"/>
        <v>0</v>
      </c>
      <c r="AB42" s="72">
        <f t="shared" si="7"/>
        <v>0</v>
      </c>
      <c r="AC42" s="72">
        <f t="shared" si="7"/>
        <v>0</v>
      </c>
      <c r="AD42" s="72">
        <f t="shared" si="7"/>
        <v>0</v>
      </c>
      <c r="AE42" s="72">
        <f t="shared" si="7"/>
        <v>9</v>
      </c>
      <c r="AF42" s="72">
        <f t="shared" si="7"/>
        <v>0</v>
      </c>
      <c r="AG42" s="72">
        <f t="shared" si="7"/>
        <v>488.04</v>
      </c>
      <c r="AH42" s="72">
        <f t="shared" si="7"/>
        <v>0</v>
      </c>
      <c r="AI42" s="72">
        <f t="shared" si="7"/>
        <v>0</v>
      </c>
      <c r="AJ42" s="72">
        <f t="shared" si="7"/>
        <v>0</v>
      </c>
      <c r="AK42" s="72">
        <f t="shared" si="7"/>
        <v>0</v>
      </c>
      <c r="AL42" s="72">
        <f t="shared" si="7"/>
        <v>9</v>
      </c>
    </row>
    <row r="43" spans="1:38" ht="47.25" x14ac:dyDescent="0.25">
      <c r="A43" s="36" t="s">
        <v>107</v>
      </c>
      <c r="B43" s="31" t="s">
        <v>108</v>
      </c>
      <c r="C43" s="32" t="s">
        <v>57</v>
      </c>
      <c r="D43" s="72">
        <v>0</v>
      </c>
      <c r="E43" s="72">
        <v>0</v>
      </c>
      <c r="F43" s="72">
        <v>0</v>
      </c>
      <c r="G43" s="72">
        <v>0</v>
      </c>
      <c r="H43" s="72">
        <v>0</v>
      </c>
      <c r="I43" s="72">
        <v>0</v>
      </c>
      <c r="J43" s="72">
        <v>0</v>
      </c>
      <c r="K43" s="72">
        <v>0</v>
      </c>
      <c r="L43" s="72">
        <v>0</v>
      </c>
      <c r="M43" s="72">
        <v>0</v>
      </c>
      <c r="N43" s="72">
        <v>0</v>
      </c>
      <c r="O43" s="72">
        <v>0</v>
      </c>
      <c r="P43" s="72">
        <v>0</v>
      </c>
      <c r="Q43" s="72">
        <v>0</v>
      </c>
      <c r="R43" s="72">
        <v>0</v>
      </c>
      <c r="S43" s="72">
        <v>0</v>
      </c>
      <c r="T43" s="72">
        <v>0</v>
      </c>
      <c r="U43" s="72">
        <v>0</v>
      </c>
      <c r="V43" s="72">
        <v>0</v>
      </c>
      <c r="W43" s="72">
        <v>0</v>
      </c>
      <c r="X43" s="72">
        <v>0</v>
      </c>
      <c r="Y43" s="72">
        <f>Y44</f>
        <v>0</v>
      </c>
      <c r="Z43" s="72">
        <f t="shared" si="7"/>
        <v>488.04</v>
      </c>
      <c r="AA43" s="72">
        <f t="shared" si="7"/>
        <v>0</v>
      </c>
      <c r="AB43" s="72">
        <f t="shared" si="7"/>
        <v>0</v>
      </c>
      <c r="AC43" s="72">
        <f t="shared" si="7"/>
        <v>0</v>
      </c>
      <c r="AD43" s="72">
        <f t="shared" si="7"/>
        <v>0</v>
      </c>
      <c r="AE43" s="72">
        <f t="shared" si="7"/>
        <v>9</v>
      </c>
      <c r="AF43" s="72">
        <f t="shared" si="7"/>
        <v>0</v>
      </c>
      <c r="AG43" s="72">
        <f t="shared" si="7"/>
        <v>488.04</v>
      </c>
      <c r="AH43" s="72">
        <f t="shared" si="7"/>
        <v>0</v>
      </c>
      <c r="AI43" s="72">
        <f t="shared" si="7"/>
        <v>0</v>
      </c>
      <c r="AJ43" s="72">
        <f t="shared" si="7"/>
        <v>0</v>
      </c>
      <c r="AK43" s="72">
        <f t="shared" si="7"/>
        <v>0</v>
      </c>
      <c r="AL43" s="72">
        <f t="shared" si="7"/>
        <v>9</v>
      </c>
    </row>
    <row r="44" spans="1:38" ht="31.5" x14ac:dyDescent="0.25">
      <c r="A44" s="36" t="s">
        <v>109</v>
      </c>
      <c r="B44" s="31" t="s">
        <v>110</v>
      </c>
      <c r="C44" s="32" t="s">
        <v>57</v>
      </c>
      <c r="D44" s="72">
        <v>0</v>
      </c>
      <c r="E44" s="72">
        <v>0</v>
      </c>
      <c r="F44" s="72">
        <v>0</v>
      </c>
      <c r="G44" s="72">
        <v>0</v>
      </c>
      <c r="H44" s="72">
        <v>0</v>
      </c>
      <c r="I44" s="72">
        <v>0</v>
      </c>
      <c r="J44" s="72">
        <v>0</v>
      </c>
      <c r="K44" s="72">
        <v>0</v>
      </c>
      <c r="L44" s="72">
        <v>0</v>
      </c>
      <c r="M44" s="72">
        <v>0</v>
      </c>
      <c r="N44" s="72">
        <v>0</v>
      </c>
      <c r="O44" s="72">
        <v>0</v>
      </c>
      <c r="P44" s="72">
        <v>0</v>
      </c>
      <c r="Q44" s="72">
        <v>0</v>
      </c>
      <c r="R44" s="72">
        <v>0</v>
      </c>
      <c r="S44" s="72">
        <v>0</v>
      </c>
      <c r="T44" s="72">
        <v>0</v>
      </c>
      <c r="U44" s="72">
        <v>0</v>
      </c>
      <c r="V44" s="72">
        <v>0</v>
      </c>
      <c r="W44" s="72">
        <v>0</v>
      </c>
      <c r="X44" s="72">
        <v>0</v>
      </c>
      <c r="Y44" s="72">
        <f>Y45</f>
        <v>0</v>
      </c>
      <c r="Z44" s="72">
        <f t="shared" si="7"/>
        <v>488.04</v>
      </c>
      <c r="AA44" s="72">
        <f t="shared" si="7"/>
        <v>0</v>
      </c>
      <c r="AB44" s="72">
        <f t="shared" si="7"/>
        <v>0</v>
      </c>
      <c r="AC44" s="72">
        <f t="shared" si="7"/>
        <v>0</v>
      </c>
      <c r="AD44" s="72">
        <f t="shared" si="7"/>
        <v>0</v>
      </c>
      <c r="AE44" s="72">
        <f t="shared" si="7"/>
        <v>9</v>
      </c>
      <c r="AF44" s="72">
        <f t="shared" si="7"/>
        <v>0</v>
      </c>
      <c r="AG44" s="72">
        <f t="shared" si="7"/>
        <v>488.04</v>
      </c>
      <c r="AH44" s="72">
        <f t="shared" si="7"/>
        <v>0</v>
      </c>
      <c r="AI44" s="72">
        <f t="shared" si="7"/>
        <v>0</v>
      </c>
      <c r="AJ44" s="72">
        <f t="shared" si="7"/>
        <v>0</v>
      </c>
      <c r="AK44" s="72">
        <f t="shared" si="7"/>
        <v>0</v>
      </c>
      <c r="AL44" s="72">
        <f t="shared" si="7"/>
        <v>9</v>
      </c>
    </row>
    <row r="45" spans="1:38" ht="63" x14ac:dyDescent="0.25">
      <c r="A45" s="36" t="s">
        <v>109</v>
      </c>
      <c r="B45" s="31" t="s">
        <v>111</v>
      </c>
      <c r="C45" s="32" t="s">
        <v>112</v>
      </c>
      <c r="D45" s="72">
        <v>0</v>
      </c>
      <c r="E45" s="72">
        <v>0</v>
      </c>
      <c r="F45" s="72">
        <v>0</v>
      </c>
      <c r="G45" s="72">
        <v>0</v>
      </c>
      <c r="H45" s="72">
        <v>0</v>
      </c>
      <c r="I45" s="72">
        <v>0</v>
      </c>
      <c r="J45" s="72">
        <v>0</v>
      </c>
      <c r="K45" s="72">
        <v>0</v>
      </c>
      <c r="L45" s="72">
        <v>0</v>
      </c>
      <c r="M45" s="72">
        <v>0</v>
      </c>
      <c r="N45" s="72">
        <v>0</v>
      </c>
      <c r="O45" s="72">
        <v>0</v>
      </c>
      <c r="P45" s="72">
        <v>0</v>
      </c>
      <c r="Q45" s="72">
        <v>0</v>
      </c>
      <c r="R45" s="72">
        <v>0</v>
      </c>
      <c r="S45" s="72">
        <v>0</v>
      </c>
      <c r="T45" s="72">
        <v>0</v>
      </c>
      <c r="U45" s="72">
        <v>0</v>
      </c>
      <c r="V45" s="72">
        <v>0</v>
      </c>
      <c r="W45" s="72">
        <v>0</v>
      </c>
      <c r="X45" s="72">
        <v>0</v>
      </c>
      <c r="Y45" s="72">
        <v>0</v>
      </c>
      <c r="Z45" s="72">
        <v>488.04</v>
      </c>
      <c r="AA45" s="72">
        <v>0</v>
      </c>
      <c r="AB45" s="72">
        <v>0</v>
      </c>
      <c r="AC45" s="72">
        <v>0</v>
      </c>
      <c r="AD45" s="72">
        <v>0</v>
      </c>
      <c r="AE45" s="72">
        <v>9</v>
      </c>
      <c r="AF45" s="72">
        <f>Y45</f>
        <v>0</v>
      </c>
      <c r="AG45" s="72">
        <f t="shared" ref="AG45:AL45" si="8">Z45</f>
        <v>488.04</v>
      </c>
      <c r="AH45" s="72">
        <f t="shared" si="8"/>
        <v>0</v>
      </c>
      <c r="AI45" s="72">
        <f t="shared" si="8"/>
        <v>0</v>
      </c>
      <c r="AJ45" s="72">
        <f t="shared" si="8"/>
        <v>0</v>
      </c>
      <c r="AK45" s="72">
        <f t="shared" si="8"/>
        <v>0</v>
      </c>
      <c r="AL45" s="72">
        <f t="shared" si="8"/>
        <v>9</v>
      </c>
    </row>
    <row r="46" spans="1:38" ht="78.75" x14ac:dyDescent="0.25">
      <c r="A46" s="36" t="s">
        <v>109</v>
      </c>
      <c r="B46" s="31" t="s">
        <v>114</v>
      </c>
      <c r="C46" s="32" t="s">
        <v>115</v>
      </c>
      <c r="D46" s="72">
        <f t="shared" ref="D46:AL46" si="9">D47</f>
        <v>0</v>
      </c>
      <c r="E46" s="72">
        <f t="shared" si="9"/>
        <v>0</v>
      </c>
      <c r="F46" s="72">
        <f t="shared" si="9"/>
        <v>0</v>
      </c>
      <c r="G46" s="72">
        <f t="shared" si="9"/>
        <v>0</v>
      </c>
      <c r="H46" s="72">
        <f t="shared" si="9"/>
        <v>0</v>
      </c>
      <c r="I46" s="72">
        <f t="shared" si="9"/>
        <v>0</v>
      </c>
      <c r="J46" s="72">
        <f t="shared" si="9"/>
        <v>0</v>
      </c>
      <c r="K46" s="72">
        <f t="shared" si="9"/>
        <v>0</v>
      </c>
      <c r="L46" s="72">
        <f t="shared" si="9"/>
        <v>0</v>
      </c>
      <c r="M46" s="72">
        <f t="shared" si="9"/>
        <v>0</v>
      </c>
      <c r="N46" s="72">
        <f t="shared" si="9"/>
        <v>0</v>
      </c>
      <c r="O46" s="72">
        <f t="shared" si="9"/>
        <v>0</v>
      </c>
      <c r="P46" s="72">
        <f t="shared" si="9"/>
        <v>0</v>
      </c>
      <c r="Q46" s="72">
        <f t="shared" si="9"/>
        <v>0</v>
      </c>
      <c r="R46" s="72">
        <f t="shared" si="9"/>
        <v>0</v>
      </c>
      <c r="S46" s="72">
        <f t="shared" si="9"/>
        <v>0</v>
      </c>
      <c r="T46" s="72">
        <f t="shared" si="9"/>
        <v>0</v>
      </c>
      <c r="U46" s="72">
        <f t="shared" si="9"/>
        <v>0</v>
      </c>
      <c r="V46" s="72">
        <f t="shared" si="9"/>
        <v>0</v>
      </c>
      <c r="W46" s="72">
        <f t="shared" si="9"/>
        <v>0</v>
      </c>
      <c r="X46" s="72">
        <f t="shared" si="9"/>
        <v>0</v>
      </c>
      <c r="Y46" s="72">
        <f t="shared" si="9"/>
        <v>0</v>
      </c>
      <c r="Z46" s="72">
        <f t="shared" si="9"/>
        <v>0</v>
      </c>
      <c r="AA46" s="72">
        <f t="shared" si="9"/>
        <v>0</v>
      </c>
      <c r="AB46" s="72">
        <f t="shared" si="9"/>
        <v>0</v>
      </c>
      <c r="AC46" s="72">
        <f t="shared" si="9"/>
        <v>0</v>
      </c>
      <c r="AD46" s="72">
        <f t="shared" si="9"/>
        <v>0</v>
      </c>
      <c r="AE46" s="72">
        <f t="shared" si="9"/>
        <v>0</v>
      </c>
      <c r="AF46" s="72">
        <f t="shared" si="9"/>
        <v>0</v>
      </c>
      <c r="AG46" s="72">
        <f t="shared" si="9"/>
        <v>0</v>
      </c>
      <c r="AH46" s="72">
        <f t="shared" si="9"/>
        <v>0</v>
      </c>
      <c r="AI46" s="72">
        <f t="shared" si="9"/>
        <v>0</v>
      </c>
      <c r="AJ46" s="72">
        <f t="shared" si="9"/>
        <v>0</v>
      </c>
      <c r="AK46" s="72">
        <f t="shared" si="9"/>
        <v>0</v>
      </c>
      <c r="AL46" s="72">
        <f t="shared" si="9"/>
        <v>0</v>
      </c>
    </row>
    <row r="47" spans="1:38" ht="63" x14ac:dyDescent="0.25">
      <c r="A47" s="36" t="s">
        <v>109</v>
      </c>
      <c r="B47" s="31" t="s">
        <v>117</v>
      </c>
      <c r="C47" s="32" t="s">
        <v>118</v>
      </c>
      <c r="D47" s="72">
        <f t="shared" ref="D47:AL47" si="10">SUM(D48:D48)</f>
        <v>0</v>
      </c>
      <c r="E47" s="72">
        <f t="shared" si="10"/>
        <v>0</v>
      </c>
      <c r="F47" s="72">
        <f t="shared" si="10"/>
        <v>0</v>
      </c>
      <c r="G47" s="72">
        <f t="shared" si="10"/>
        <v>0</v>
      </c>
      <c r="H47" s="72">
        <f t="shared" si="10"/>
        <v>0</v>
      </c>
      <c r="I47" s="72">
        <f t="shared" si="10"/>
        <v>0</v>
      </c>
      <c r="J47" s="72">
        <f t="shared" si="10"/>
        <v>0</v>
      </c>
      <c r="K47" s="72">
        <f t="shared" si="10"/>
        <v>0</v>
      </c>
      <c r="L47" s="72">
        <f t="shared" si="10"/>
        <v>0</v>
      </c>
      <c r="M47" s="72">
        <f t="shared" si="10"/>
        <v>0</v>
      </c>
      <c r="N47" s="72">
        <f t="shared" si="10"/>
        <v>0</v>
      </c>
      <c r="O47" s="72">
        <f t="shared" si="10"/>
        <v>0</v>
      </c>
      <c r="P47" s="72">
        <f t="shared" si="10"/>
        <v>0</v>
      </c>
      <c r="Q47" s="72">
        <f t="shared" si="10"/>
        <v>0</v>
      </c>
      <c r="R47" s="72">
        <f t="shared" si="10"/>
        <v>0</v>
      </c>
      <c r="S47" s="72">
        <f t="shared" si="10"/>
        <v>0</v>
      </c>
      <c r="T47" s="72">
        <f t="shared" si="10"/>
        <v>0</v>
      </c>
      <c r="U47" s="72">
        <f t="shared" si="10"/>
        <v>0</v>
      </c>
      <c r="V47" s="72">
        <f t="shared" si="10"/>
        <v>0</v>
      </c>
      <c r="W47" s="72">
        <f t="shared" si="10"/>
        <v>0</v>
      </c>
      <c r="X47" s="72">
        <f t="shared" si="10"/>
        <v>0</v>
      </c>
      <c r="Y47" s="72">
        <f t="shared" si="10"/>
        <v>0</v>
      </c>
      <c r="Z47" s="72">
        <f t="shared" si="10"/>
        <v>0</v>
      </c>
      <c r="AA47" s="72">
        <f t="shared" si="10"/>
        <v>0</v>
      </c>
      <c r="AB47" s="72">
        <f t="shared" si="10"/>
        <v>0</v>
      </c>
      <c r="AC47" s="72">
        <f t="shared" si="10"/>
        <v>0</v>
      </c>
      <c r="AD47" s="72">
        <f t="shared" si="10"/>
        <v>0</v>
      </c>
      <c r="AE47" s="72">
        <f t="shared" si="10"/>
        <v>0</v>
      </c>
      <c r="AF47" s="72">
        <f t="shared" si="10"/>
        <v>0</v>
      </c>
      <c r="AG47" s="72">
        <f t="shared" si="10"/>
        <v>0</v>
      </c>
      <c r="AH47" s="72">
        <f t="shared" si="10"/>
        <v>0</v>
      </c>
      <c r="AI47" s="72">
        <f t="shared" si="10"/>
        <v>0</v>
      </c>
      <c r="AJ47" s="72">
        <f t="shared" si="10"/>
        <v>0</v>
      </c>
      <c r="AK47" s="72">
        <f t="shared" si="10"/>
        <v>0</v>
      </c>
      <c r="AL47" s="72">
        <f t="shared" si="10"/>
        <v>0</v>
      </c>
    </row>
    <row r="48" spans="1:38" ht="47.25" x14ac:dyDescent="0.25">
      <c r="A48" s="36" t="s">
        <v>109</v>
      </c>
      <c r="B48" s="31" t="s">
        <v>119</v>
      </c>
      <c r="C48" s="32" t="s">
        <v>120</v>
      </c>
      <c r="D48" s="72">
        <v>0</v>
      </c>
      <c r="E48" s="72">
        <v>0</v>
      </c>
      <c r="F48" s="72">
        <v>0</v>
      </c>
      <c r="G48" s="72">
        <v>0</v>
      </c>
      <c r="H48" s="72">
        <v>0</v>
      </c>
      <c r="I48" s="72">
        <v>0</v>
      </c>
      <c r="J48" s="72">
        <v>0</v>
      </c>
      <c r="K48" s="72">
        <v>0</v>
      </c>
      <c r="L48" s="72">
        <v>0</v>
      </c>
      <c r="M48" s="72">
        <v>0</v>
      </c>
      <c r="N48" s="72">
        <v>0</v>
      </c>
      <c r="O48" s="72">
        <v>0</v>
      </c>
      <c r="P48" s="72">
        <v>0</v>
      </c>
      <c r="Q48" s="72">
        <v>0</v>
      </c>
      <c r="R48" s="72">
        <v>0</v>
      </c>
      <c r="S48" s="72">
        <v>0</v>
      </c>
      <c r="T48" s="72">
        <v>0</v>
      </c>
      <c r="U48" s="72">
        <v>0</v>
      </c>
      <c r="V48" s="72">
        <v>0</v>
      </c>
      <c r="W48" s="72">
        <v>0</v>
      </c>
      <c r="X48" s="72">
        <v>0</v>
      </c>
      <c r="Y48" s="72">
        <v>0</v>
      </c>
      <c r="Z48" s="72">
        <v>0</v>
      </c>
      <c r="AA48" s="72">
        <v>0</v>
      </c>
      <c r="AB48" s="72">
        <v>0</v>
      </c>
      <c r="AC48" s="72">
        <v>0</v>
      </c>
      <c r="AD48" s="72">
        <v>0</v>
      </c>
      <c r="AE48" s="72">
        <v>0</v>
      </c>
      <c r="AF48" s="72">
        <f t="shared" ref="AF48:AL48" si="11">D48+K48+R48+Y48</f>
        <v>0</v>
      </c>
      <c r="AG48" s="72">
        <f t="shared" si="11"/>
        <v>0</v>
      </c>
      <c r="AH48" s="72">
        <f t="shared" si="11"/>
        <v>0</v>
      </c>
      <c r="AI48" s="72">
        <f t="shared" si="11"/>
        <v>0</v>
      </c>
      <c r="AJ48" s="72">
        <f t="shared" si="11"/>
        <v>0</v>
      </c>
      <c r="AK48" s="72">
        <f t="shared" si="11"/>
        <v>0</v>
      </c>
      <c r="AL48" s="72">
        <f t="shared" si="11"/>
        <v>0</v>
      </c>
    </row>
    <row r="49" spans="1:38" ht="63" x14ac:dyDescent="0.25">
      <c r="A49" s="36" t="s">
        <v>109</v>
      </c>
      <c r="B49" s="31" t="s">
        <v>121</v>
      </c>
      <c r="C49" s="32" t="s">
        <v>122</v>
      </c>
      <c r="D49" s="72">
        <v>0</v>
      </c>
      <c r="E49" s="72">
        <v>0</v>
      </c>
      <c r="F49" s="72">
        <v>0</v>
      </c>
      <c r="G49" s="72">
        <v>0</v>
      </c>
      <c r="H49" s="72">
        <v>0</v>
      </c>
      <c r="I49" s="72">
        <v>0</v>
      </c>
      <c r="J49" s="72">
        <v>0</v>
      </c>
      <c r="K49" s="72">
        <v>0</v>
      </c>
      <c r="L49" s="72">
        <v>0</v>
      </c>
      <c r="M49" s="72">
        <v>0</v>
      </c>
      <c r="N49" s="72">
        <v>0</v>
      </c>
      <c r="O49" s="72">
        <v>0</v>
      </c>
      <c r="P49" s="72">
        <v>0</v>
      </c>
      <c r="Q49" s="72">
        <v>0</v>
      </c>
      <c r="R49" s="72">
        <v>0</v>
      </c>
      <c r="S49" s="72">
        <v>0</v>
      </c>
      <c r="T49" s="72">
        <v>0</v>
      </c>
      <c r="U49" s="72">
        <v>0</v>
      </c>
      <c r="V49" s="72">
        <v>0</v>
      </c>
      <c r="W49" s="72">
        <v>0</v>
      </c>
      <c r="X49" s="72">
        <v>0</v>
      </c>
      <c r="Y49" s="72">
        <v>0</v>
      </c>
      <c r="Z49" s="72">
        <v>0</v>
      </c>
      <c r="AA49" s="72">
        <v>0</v>
      </c>
      <c r="AB49" s="72">
        <v>0</v>
      </c>
      <c r="AC49" s="72">
        <v>0</v>
      </c>
      <c r="AD49" s="72">
        <v>0</v>
      </c>
      <c r="AE49" s="72">
        <v>0</v>
      </c>
      <c r="AF49" s="72">
        <v>0</v>
      </c>
      <c r="AG49" s="72">
        <v>0</v>
      </c>
      <c r="AH49" s="72">
        <v>0</v>
      </c>
      <c r="AI49" s="72">
        <v>0</v>
      </c>
      <c r="AJ49" s="72">
        <v>0</v>
      </c>
      <c r="AK49" s="72">
        <v>0</v>
      </c>
      <c r="AL49" s="72">
        <v>0</v>
      </c>
    </row>
    <row r="50" spans="1:38" ht="31.5" x14ac:dyDescent="0.25">
      <c r="A50" s="30" t="s">
        <v>123</v>
      </c>
      <c r="B50" s="31" t="s">
        <v>124</v>
      </c>
      <c r="C50" s="32" t="s">
        <v>57</v>
      </c>
      <c r="D50" s="72">
        <v>0</v>
      </c>
      <c r="E50" s="72">
        <v>0</v>
      </c>
      <c r="F50" s="72">
        <v>0</v>
      </c>
      <c r="G50" s="72">
        <v>0</v>
      </c>
      <c r="H50" s="72">
        <v>0</v>
      </c>
      <c r="I50" s="72">
        <v>0</v>
      </c>
      <c r="J50" s="72">
        <v>0</v>
      </c>
      <c r="K50" s="72">
        <v>0</v>
      </c>
      <c r="L50" s="72">
        <v>0</v>
      </c>
      <c r="M50" s="72">
        <v>0</v>
      </c>
      <c r="N50" s="72">
        <v>0</v>
      </c>
      <c r="O50" s="72">
        <v>0</v>
      </c>
      <c r="P50" s="72">
        <v>0</v>
      </c>
      <c r="Q50" s="72">
        <v>0</v>
      </c>
      <c r="R50" s="72">
        <v>0</v>
      </c>
      <c r="S50" s="72">
        <v>0</v>
      </c>
      <c r="T50" s="72">
        <v>0</v>
      </c>
      <c r="U50" s="72">
        <v>0</v>
      </c>
      <c r="V50" s="72">
        <v>0</v>
      </c>
      <c r="W50" s="72">
        <v>0</v>
      </c>
      <c r="X50" s="72">
        <v>0</v>
      </c>
      <c r="Y50" s="72">
        <v>0</v>
      </c>
      <c r="Z50" s="72">
        <v>0</v>
      </c>
      <c r="AA50" s="72">
        <v>0</v>
      </c>
      <c r="AB50" s="72">
        <v>0</v>
      </c>
      <c r="AC50" s="72">
        <v>0</v>
      </c>
      <c r="AD50" s="72">
        <v>0</v>
      </c>
      <c r="AE50" s="72">
        <v>0</v>
      </c>
      <c r="AF50" s="72">
        <v>0</v>
      </c>
      <c r="AG50" s="72">
        <v>0</v>
      </c>
      <c r="AH50" s="72">
        <v>0</v>
      </c>
      <c r="AI50" s="72">
        <v>0</v>
      </c>
      <c r="AJ50" s="72">
        <v>0</v>
      </c>
      <c r="AK50" s="72">
        <v>0</v>
      </c>
      <c r="AL50" s="72">
        <v>0</v>
      </c>
    </row>
    <row r="51" spans="1:38" ht="31.5" x14ac:dyDescent="0.25">
      <c r="A51" s="36" t="s">
        <v>125</v>
      </c>
      <c r="B51" s="31" t="s">
        <v>126</v>
      </c>
      <c r="C51" s="32" t="s">
        <v>57</v>
      </c>
      <c r="D51" s="72">
        <v>0</v>
      </c>
      <c r="E51" s="72">
        <v>0</v>
      </c>
      <c r="F51" s="72">
        <v>0</v>
      </c>
      <c r="G51" s="72">
        <v>0</v>
      </c>
      <c r="H51" s="72">
        <v>0</v>
      </c>
      <c r="I51" s="72">
        <v>0</v>
      </c>
      <c r="J51" s="72">
        <v>0</v>
      </c>
      <c r="K51" s="72">
        <v>0</v>
      </c>
      <c r="L51" s="72">
        <v>0</v>
      </c>
      <c r="M51" s="72">
        <v>0</v>
      </c>
      <c r="N51" s="72">
        <v>0</v>
      </c>
      <c r="O51" s="72">
        <v>0</v>
      </c>
      <c r="P51" s="72">
        <v>0</v>
      </c>
      <c r="Q51" s="72">
        <v>0</v>
      </c>
      <c r="R51" s="72">
        <v>0</v>
      </c>
      <c r="S51" s="72">
        <v>0</v>
      </c>
      <c r="T51" s="72">
        <v>0</v>
      </c>
      <c r="U51" s="72">
        <v>0</v>
      </c>
      <c r="V51" s="72">
        <v>0</v>
      </c>
      <c r="W51" s="72">
        <v>0</v>
      </c>
      <c r="X51" s="72">
        <v>0</v>
      </c>
      <c r="Y51" s="72">
        <v>0</v>
      </c>
      <c r="Z51" s="72">
        <v>0</v>
      </c>
      <c r="AA51" s="72">
        <v>0</v>
      </c>
      <c r="AB51" s="72">
        <v>0</v>
      </c>
      <c r="AC51" s="72">
        <v>0</v>
      </c>
      <c r="AD51" s="72">
        <v>0</v>
      </c>
      <c r="AE51" s="72">
        <v>0</v>
      </c>
      <c r="AF51" s="72">
        <v>0</v>
      </c>
      <c r="AG51" s="72">
        <v>0</v>
      </c>
      <c r="AH51" s="72">
        <v>0</v>
      </c>
      <c r="AI51" s="72">
        <v>0</v>
      </c>
      <c r="AJ51" s="72">
        <v>0</v>
      </c>
      <c r="AK51" s="72">
        <v>0</v>
      </c>
      <c r="AL51" s="72">
        <v>0</v>
      </c>
    </row>
    <row r="52" spans="1:38" x14ac:dyDescent="0.25">
      <c r="A52" s="36" t="s">
        <v>127</v>
      </c>
      <c r="B52" s="31" t="s">
        <v>128</v>
      </c>
      <c r="C52" s="32" t="s">
        <v>57</v>
      </c>
      <c r="D52" s="72">
        <v>0</v>
      </c>
      <c r="E52" s="72">
        <v>0</v>
      </c>
      <c r="F52" s="72">
        <v>0</v>
      </c>
      <c r="G52" s="72">
        <v>0</v>
      </c>
      <c r="H52" s="72">
        <v>0</v>
      </c>
      <c r="I52" s="72">
        <v>0</v>
      </c>
      <c r="J52" s="72">
        <v>0</v>
      </c>
      <c r="K52" s="72">
        <v>0</v>
      </c>
      <c r="L52" s="72">
        <v>0</v>
      </c>
      <c r="M52" s="72">
        <v>0</v>
      </c>
      <c r="N52" s="72">
        <v>0</v>
      </c>
      <c r="O52" s="72">
        <v>0</v>
      </c>
      <c r="P52" s="72">
        <v>0</v>
      </c>
      <c r="Q52" s="72">
        <v>0</v>
      </c>
      <c r="R52" s="72">
        <v>0</v>
      </c>
      <c r="S52" s="72">
        <v>0</v>
      </c>
      <c r="T52" s="72">
        <v>0</v>
      </c>
      <c r="U52" s="72">
        <v>0</v>
      </c>
      <c r="V52" s="72">
        <v>0</v>
      </c>
      <c r="W52" s="72">
        <v>0</v>
      </c>
      <c r="X52" s="72">
        <v>0</v>
      </c>
      <c r="Y52" s="72">
        <v>0</v>
      </c>
      <c r="Z52" s="72">
        <v>0</v>
      </c>
      <c r="AA52" s="72">
        <v>0</v>
      </c>
      <c r="AB52" s="72">
        <v>0</v>
      </c>
      <c r="AC52" s="72">
        <v>0</v>
      </c>
      <c r="AD52" s="72">
        <v>0</v>
      </c>
      <c r="AE52" s="72">
        <v>0</v>
      </c>
      <c r="AF52" s="72">
        <v>0</v>
      </c>
      <c r="AG52" s="72">
        <v>0</v>
      </c>
      <c r="AH52" s="72">
        <v>0</v>
      </c>
      <c r="AI52" s="72">
        <v>0</v>
      </c>
      <c r="AJ52" s="72">
        <v>0</v>
      </c>
      <c r="AK52" s="72">
        <v>0</v>
      </c>
      <c r="AL52" s="72">
        <v>0</v>
      </c>
    </row>
    <row r="53" spans="1:38" ht="31.5" x14ac:dyDescent="0.25">
      <c r="A53" s="30" t="s">
        <v>129</v>
      </c>
      <c r="B53" s="31" t="s">
        <v>130</v>
      </c>
      <c r="C53" s="32" t="s">
        <v>57</v>
      </c>
      <c r="D53" s="72">
        <v>0</v>
      </c>
      <c r="E53" s="72">
        <v>0</v>
      </c>
      <c r="F53" s="72">
        <v>0</v>
      </c>
      <c r="G53" s="72">
        <v>0</v>
      </c>
      <c r="H53" s="72">
        <v>0</v>
      </c>
      <c r="I53" s="72">
        <v>0</v>
      </c>
      <c r="J53" s="72">
        <v>0</v>
      </c>
      <c r="K53" s="72">
        <v>0</v>
      </c>
      <c r="L53" s="72">
        <v>0</v>
      </c>
      <c r="M53" s="72">
        <v>0</v>
      </c>
      <c r="N53" s="72">
        <v>0</v>
      </c>
      <c r="O53" s="72">
        <v>0</v>
      </c>
      <c r="P53" s="72">
        <v>0</v>
      </c>
      <c r="Q53" s="72">
        <v>0</v>
      </c>
      <c r="R53" s="72">
        <v>0</v>
      </c>
      <c r="S53" s="72">
        <v>0</v>
      </c>
      <c r="T53" s="72">
        <v>0</v>
      </c>
      <c r="U53" s="72">
        <v>0</v>
      </c>
      <c r="V53" s="72">
        <v>0</v>
      </c>
      <c r="W53" s="72">
        <v>0</v>
      </c>
      <c r="X53" s="72">
        <v>0</v>
      </c>
      <c r="Y53" s="72">
        <v>0</v>
      </c>
      <c r="Z53" s="72">
        <v>0</v>
      </c>
      <c r="AA53" s="72">
        <v>0</v>
      </c>
      <c r="AB53" s="72">
        <v>0</v>
      </c>
      <c r="AC53" s="72">
        <v>0</v>
      </c>
      <c r="AD53" s="72">
        <v>0</v>
      </c>
      <c r="AE53" s="72">
        <v>0</v>
      </c>
      <c r="AF53" s="72">
        <v>0</v>
      </c>
      <c r="AG53" s="72">
        <v>0</v>
      </c>
      <c r="AH53" s="72">
        <v>0</v>
      </c>
      <c r="AI53" s="72">
        <v>0</v>
      </c>
      <c r="AJ53" s="72">
        <v>0</v>
      </c>
      <c r="AK53" s="72">
        <v>0</v>
      </c>
      <c r="AL53" s="72">
        <v>0</v>
      </c>
    </row>
    <row r="54" spans="1:38" ht="63" x14ac:dyDescent="0.25">
      <c r="A54" s="38" t="s">
        <v>129</v>
      </c>
      <c r="B54" s="39" t="s">
        <v>131</v>
      </c>
      <c r="C54" s="40" t="s">
        <v>132</v>
      </c>
      <c r="D54" s="72">
        <v>0</v>
      </c>
      <c r="E54" s="72">
        <v>0</v>
      </c>
      <c r="F54" s="72">
        <v>0</v>
      </c>
      <c r="G54" s="72">
        <v>0</v>
      </c>
      <c r="H54" s="72">
        <v>0</v>
      </c>
      <c r="I54" s="72">
        <v>0</v>
      </c>
      <c r="J54" s="72">
        <v>0</v>
      </c>
      <c r="K54" s="72">
        <v>0</v>
      </c>
      <c r="L54" s="72">
        <v>0</v>
      </c>
      <c r="M54" s="72">
        <v>0</v>
      </c>
      <c r="N54" s="72">
        <v>0</v>
      </c>
      <c r="O54" s="72">
        <v>0</v>
      </c>
      <c r="P54" s="72">
        <v>0</v>
      </c>
      <c r="Q54" s="72">
        <v>0</v>
      </c>
      <c r="R54" s="72">
        <v>0</v>
      </c>
      <c r="S54" s="72">
        <v>0</v>
      </c>
      <c r="T54" s="72">
        <v>0</v>
      </c>
      <c r="U54" s="72">
        <v>0</v>
      </c>
      <c r="V54" s="72">
        <v>0</v>
      </c>
      <c r="W54" s="72">
        <v>0</v>
      </c>
      <c r="X54" s="72">
        <v>0</v>
      </c>
      <c r="Y54" s="72">
        <v>0</v>
      </c>
      <c r="Z54" s="72">
        <v>0</v>
      </c>
      <c r="AA54" s="72">
        <v>0</v>
      </c>
      <c r="AB54" s="72">
        <v>0</v>
      </c>
      <c r="AC54" s="72">
        <v>0</v>
      </c>
      <c r="AD54" s="72">
        <v>0</v>
      </c>
      <c r="AE54" s="72">
        <v>0</v>
      </c>
      <c r="AF54" s="72">
        <v>0</v>
      </c>
      <c r="AG54" s="72">
        <v>0</v>
      </c>
      <c r="AH54" s="72">
        <v>0</v>
      </c>
      <c r="AI54" s="72">
        <v>0</v>
      </c>
      <c r="AJ54" s="72">
        <v>0</v>
      </c>
      <c r="AK54" s="72">
        <v>0</v>
      </c>
      <c r="AL54" s="72">
        <v>0</v>
      </c>
    </row>
    <row r="55" spans="1:38" ht="78.75" x14ac:dyDescent="0.25">
      <c r="A55" s="38" t="s">
        <v>129</v>
      </c>
      <c r="B55" s="39" t="s">
        <v>133</v>
      </c>
      <c r="C55" s="40" t="s">
        <v>134</v>
      </c>
      <c r="D55" s="72">
        <v>0</v>
      </c>
      <c r="E55" s="72">
        <v>0</v>
      </c>
      <c r="F55" s="72">
        <v>0</v>
      </c>
      <c r="G55" s="72">
        <v>0</v>
      </c>
      <c r="H55" s="72">
        <v>0</v>
      </c>
      <c r="I55" s="72">
        <v>0</v>
      </c>
      <c r="J55" s="72">
        <v>0</v>
      </c>
      <c r="K55" s="72">
        <v>0</v>
      </c>
      <c r="L55" s="72">
        <v>0</v>
      </c>
      <c r="M55" s="72">
        <v>0</v>
      </c>
      <c r="N55" s="72">
        <v>0</v>
      </c>
      <c r="O55" s="72">
        <v>0</v>
      </c>
      <c r="P55" s="72">
        <v>0</v>
      </c>
      <c r="Q55" s="72">
        <v>0</v>
      </c>
      <c r="R55" s="72">
        <v>0</v>
      </c>
      <c r="S55" s="72">
        <v>0</v>
      </c>
      <c r="T55" s="72">
        <v>0</v>
      </c>
      <c r="U55" s="72">
        <v>0</v>
      </c>
      <c r="V55" s="72">
        <v>0</v>
      </c>
      <c r="W55" s="72">
        <v>0</v>
      </c>
      <c r="X55" s="72">
        <v>0</v>
      </c>
      <c r="Y55" s="72">
        <v>0</v>
      </c>
      <c r="Z55" s="72">
        <v>0</v>
      </c>
      <c r="AA55" s="72">
        <v>0</v>
      </c>
      <c r="AB55" s="72">
        <v>0</v>
      </c>
      <c r="AC55" s="72">
        <v>0</v>
      </c>
      <c r="AD55" s="72">
        <v>0</v>
      </c>
      <c r="AE55" s="72">
        <v>0</v>
      </c>
      <c r="AF55" s="72">
        <v>0</v>
      </c>
      <c r="AG55" s="72">
        <v>0</v>
      </c>
      <c r="AH55" s="72">
        <v>0</v>
      </c>
      <c r="AI55" s="72">
        <v>0</v>
      </c>
      <c r="AJ55" s="72">
        <v>0</v>
      </c>
      <c r="AK55" s="72">
        <v>0</v>
      </c>
      <c r="AL55" s="72">
        <v>0</v>
      </c>
    </row>
    <row r="56" spans="1:38" ht="78.75" x14ac:dyDescent="0.25">
      <c r="A56" s="38" t="s">
        <v>129</v>
      </c>
      <c r="B56" s="39" t="s">
        <v>135</v>
      </c>
      <c r="C56" s="40" t="s">
        <v>136</v>
      </c>
      <c r="D56" s="72">
        <v>0</v>
      </c>
      <c r="E56" s="72">
        <v>0</v>
      </c>
      <c r="F56" s="72">
        <v>0</v>
      </c>
      <c r="G56" s="72">
        <v>0</v>
      </c>
      <c r="H56" s="72">
        <v>0</v>
      </c>
      <c r="I56" s="72">
        <v>0</v>
      </c>
      <c r="J56" s="72">
        <v>0</v>
      </c>
      <c r="K56" s="72">
        <v>0</v>
      </c>
      <c r="L56" s="72">
        <v>0</v>
      </c>
      <c r="M56" s="72">
        <v>0</v>
      </c>
      <c r="N56" s="72">
        <v>0</v>
      </c>
      <c r="O56" s="72">
        <v>0</v>
      </c>
      <c r="P56" s="72">
        <v>0</v>
      </c>
      <c r="Q56" s="72">
        <v>0</v>
      </c>
      <c r="R56" s="72">
        <v>0</v>
      </c>
      <c r="S56" s="72">
        <v>0</v>
      </c>
      <c r="T56" s="72">
        <v>0</v>
      </c>
      <c r="U56" s="72">
        <v>0</v>
      </c>
      <c r="V56" s="72">
        <v>0</v>
      </c>
      <c r="W56" s="72">
        <v>0</v>
      </c>
      <c r="X56" s="72">
        <v>0</v>
      </c>
      <c r="Y56" s="72">
        <v>0</v>
      </c>
      <c r="Z56" s="72">
        <v>0</v>
      </c>
      <c r="AA56" s="72">
        <v>0</v>
      </c>
      <c r="AB56" s="72">
        <v>0</v>
      </c>
      <c r="AC56" s="72">
        <v>0</v>
      </c>
      <c r="AD56" s="72">
        <v>0</v>
      </c>
      <c r="AE56" s="72">
        <v>0</v>
      </c>
      <c r="AF56" s="72">
        <v>0</v>
      </c>
      <c r="AG56" s="72">
        <v>0</v>
      </c>
      <c r="AH56" s="72">
        <v>0</v>
      </c>
      <c r="AI56" s="72">
        <v>0</v>
      </c>
      <c r="AJ56" s="72">
        <v>0</v>
      </c>
      <c r="AK56" s="72">
        <v>0</v>
      </c>
      <c r="AL56" s="72">
        <v>0</v>
      </c>
    </row>
    <row r="57" spans="1:38" ht="63" x14ac:dyDescent="0.25">
      <c r="A57" s="38" t="s">
        <v>129</v>
      </c>
      <c r="B57" s="39" t="s">
        <v>137</v>
      </c>
      <c r="C57" s="40" t="s">
        <v>138</v>
      </c>
      <c r="D57" s="72">
        <v>0</v>
      </c>
      <c r="E57" s="72">
        <v>0</v>
      </c>
      <c r="F57" s="72">
        <v>0</v>
      </c>
      <c r="G57" s="72">
        <v>0</v>
      </c>
      <c r="H57" s="72">
        <v>0</v>
      </c>
      <c r="I57" s="72">
        <v>0</v>
      </c>
      <c r="J57" s="72">
        <v>0</v>
      </c>
      <c r="K57" s="72">
        <v>0</v>
      </c>
      <c r="L57" s="72">
        <v>0</v>
      </c>
      <c r="M57" s="72">
        <v>0</v>
      </c>
      <c r="N57" s="72">
        <v>0</v>
      </c>
      <c r="O57" s="72">
        <v>0</v>
      </c>
      <c r="P57" s="72">
        <v>0</v>
      </c>
      <c r="Q57" s="72">
        <v>0</v>
      </c>
      <c r="R57" s="72">
        <v>0</v>
      </c>
      <c r="S57" s="72">
        <v>0</v>
      </c>
      <c r="T57" s="72">
        <v>0</v>
      </c>
      <c r="U57" s="72">
        <v>0</v>
      </c>
      <c r="V57" s="72">
        <v>0</v>
      </c>
      <c r="W57" s="72">
        <v>0</v>
      </c>
      <c r="X57" s="72">
        <v>0</v>
      </c>
      <c r="Y57" s="72">
        <v>0</v>
      </c>
      <c r="Z57" s="72">
        <v>0</v>
      </c>
      <c r="AA57" s="72">
        <v>0</v>
      </c>
      <c r="AB57" s="72">
        <v>0</v>
      </c>
      <c r="AC57" s="72">
        <v>0</v>
      </c>
      <c r="AD57" s="72">
        <v>0</v>
      </c>
      <c r="AE57" s="72">
        <v>0</v>
      </c>
      <c r="AF57" s="72">
        <v>0</v>
      </c>
      <c r="AG57" s="72">
        <v>0</v>
      </c>
      <c r="AH57" s="72">
        <v>0</v>
      </c>
      <c r="AI57" s="72">
        <v>0</v>
      </c>
      <c r="AJ57" s="72">
        <v>0</v>
      </c>
      <c r="AK57" s="72">
        <v>0</v>
      </c>
      <c r="AL57" s="72">
        <v>0</v>
      </c>
    </row>
    <row r="58" spans="1:38" ht="31.5" x14ac:dyDescent="0.25">
      <c r="A58" s="30" t="s">
        <v>139</v>
      </c>
      <c r="B58" s="31" t="s">
        <v>140</v>
      </c>
      <c r="C58" s="32" t="s">
        <v>57</v>
      </c>
      <c r="D58" s="72">
        <v>0</v>
      </c>
      <c r="E58" s="72">
        <v>0</v>
      </c>
      <c r="F58" s="72">
        <v>0</v>
      </c>
      <c r="G58" s="72">
        <v>0</v>
      </c>
      <c r="H58" s="72">
        <v>0</v>
      </c>
      <c r="I58" s="72">
        <v>0</v>
      </c>
      <c r="J58" s="72">
        <v>0</v>
      </c>
      <c r="K58" s="72">
        <v>0</v>
      </c>
      <c r="L58" s="72">
        <v>0</v>
      </c>
      <c r="M58" s="72">
        <v>0</v>
      </c>
      <c r="N58" s="72">
        <v>0</v>
      </c>
      <c r="O58" s="72">
        <v>0</v>
      </c>
      <c r="P58" s="72">
        <v>0</v>
      </c>
      <c r="Q58" s="72">
        <v>0</v>
      </c>
      <c r="R58" s="72">
        <v>0</v>
      </c>
      <c r="S58" s="72">
        <v>0</v>
      </c>
      <c r="T58" s="72">
        <v>0</v>
      </c>
      <c r="U58" s="72">
        <v>0</v>
      </c>
      <c r="V58" s="72">
        <v>0</v>
      </c>
      <c r="W58" s="72">
        <v>0</v>
      </c>
      <c r="X58" s="72">
        <v>0</v>
      </c>
      <c r="Y58" s="72">
        <v>0</v>
      </c>
      <c r="Z58" s="72">
        <v>0</v>
      </c>
      <c r="AA58" s="72">
        <v>0</v>
      </c>
      <c r="AB58" s="72">
        <v>0</v>
      </c>
      <c r="AC58" s="72">
        <v>0</v>
      </c>
      <c r="AD58" s="72">
        <v>0</v>
      </c>
      <c r="AE58" s="72">
        <v>0</v>
      </c>
      <c r="AF58" s="72">
        <v>0</v>
      </c>
      <c r="AG58" s="72">
        <v>0</v>
      </c>
      <c r="AH58" s="72">
        <v>0</v>
      </c>
      <c r="AI58" s="72">
        <v>0</v>
      </c>
      <c r="AJ58" s="72">
        <v>0</v>
      </c>
      <c r="AK58" s="72">
        <v>0</v>
      </c>
      <c r="AL58" s="72">
        <v>0</v>
      </c>
    </row>
    <row r="59" spans="1:38" ht="31.5" x14ac:dyDescent="0.25">
      <c r="A59" s="30" t="s">
        <v>141</v>
      </c>
      <c r="B59" s="31" t="s">
        <v>142</v>
      </c>
      <c r="C59" s="32" t="s">
        <v>57</v>
      </c>
      <c r="D59" s="72">
        <v>0</v>
      </c>
      <c r="E59" s="72">
        <v>0</v>
      </c>
      <c r="F59" s="72">
        <v>0</v>
      </c>
      <c r="G59" s="72">
        <v>0</v>
      </c>
      <c r="H59" s="72">
        <v>0</v>
      </c>
      <c r="I59" s="72">
        <v>0</v>
      </c>
      <c r="J59" s="72">
        <v>0</v>
      </c>
      <c r="K59" s="72">
        <v>0</v>
      </c>
      <c r="L59" s="72">
        <v>0</v>
      </c>
      <c r="M59" s="72">
        <v>0</v>
      </c>
      <c r="N59" s="72">
        <v>0</v>
      </c>
      <c r="O59" s="72">
        <v>0</v>
      </c>
      <c r="P59" s="72">
        <v>0</v>
      </c>
      <c r="Q59" s="72">
        <v>0</v>
      </c>
      <c r="R59" s="72">
        <v>0</v>
      </c>
      <c r="S59" s="72">
        <v>0</v>
      </c>
      <c r="T59" s="72">
        <v>0</v>
      </c>
      <c r="U59" s="72">
        <v>0</v>
      </c>
      <c r="V59" s="72">
        <v>0</v>
      </c>
      <c r="W59" s="72">
        <v>0</v>
      </c>
      <c r="X59" s="72">
        <v>0</v>
      </c>
      <c r="Y59" s="72">
        <v>0</v>
      </c>
      <c r="Z59" s="72">
        <v>0</v>
      </c>
      <c r="AA59" s="72">
        <v>0</v>
      </c>
      <c r="AB59" s="72">
        <v>0</v>
      </c>
      <c r="AC59" s="72">
        <v>0</v>
      </c>
      <c r="AD59" s="72">
        <v>0</v>
      </c>
      <c r="AE59" s="72">
        <v>0</v>
      </c>
      <c r="AF59" s="72">
        <v>0</v>
      </c>
      <c r="AG59" s="72">
        <v>0</v>
      </c>
      <c r="AH59" s="72">
        <v>0</v>
      </c>
      <c r="AI59" s="72">
        <v>0</v>
      </c>
      <c r="AJ59" s="72">
        <v>0</v>
      </c>
      <c r="AK59" s="72">
        <v>0</v>
      </c>
      <c r="AL59" s="72">
        <v>0</v>
      </c>
    </row>
    <row r="60" spans="1:38" ht="31.5" x14ac:dyDescent="0.25">
      <c r="A60" s="30" t="s">
        <v>143</v>
      </c>
      <c r="B60" s="31" t="s">
        <v>144</v>
      </c>
      <c r="C60" s="32" t="s">
        <v>57</v>
      </c>
      <c r="D60" s="72">
        <v>0</v>
      </c>
      <c r="E60" s="72">
        <v>0</v>
      </c>
      <c r="F60" s="72">
        <v>0</v>
      </c>
      <c r="G60" s="72">
        <v>0</v>
      </c>
      <c r="H60" s="72">
        <v>0</v>
      </c>
      <c r="I60" s="72">
        <v>0</v>
      </c>
      <c r="J60" s="72">
        <v>0</v>
      </c>
      <c r="K60" s="72">
        <v>0</v>
      </c>
      <c r="L60" s="72">
        <v>0</v>
      </c>
      <c r="M60" s="72">
        <v>0</v>
      </c>
      <c r="N60" s="72">
        <v>0</v>
      </c>
      <c r="O60" s="72">
        <v>0</v>
      </c>
      <c r="P60" s="72">
        <v>0</v>
      </c>
      <c r="Q60" s="72">
        <v>0</v>
      </c>
      <c r="R60" s="72">
        <v>0</v>
      </c>
      <c r="S60" s="72">
        <v>0</v>
      </c>
      <c r="T60" s="72">
        <v>0</v>
      </c>
      <c r="U60" s="72">
        <v>0</v>
      </c>
      <c r="V60" s="72">
        <v>0</v>
      </c>
      <c r="W60" s="72">
        <v>0</v>
      </c>
      <c r="X60" s="72">
        <v>0</v>
      </c>
      <c r="Y60" s="72">
        <v>0</v>
      </c>
      <c r="Z60" s="72">
        <v>0</v>
      </c>
      <c r="AA60" s="72">
        <v>0</v>
      </c>
      <c r="AB60" s="72">
        <v>0</v>
      </c>
      <c r="AC60" s="72">
        <v>0</v>
      </c>
      <c r="AD60" s="72">
        <v>0</v>
      </c>
      <c r="AE60" s="72">
        <v>0</v>
      </c>
      <c r="AF60" s="72">
        <v>0</v>
      </c>
      <c r="AG60" s="72">
        <v>0</v>
      </c>
      <c r="AH60" s="72">
        <v>0</v>
      </c>
      <c r="AI60" s="72">
        <v>0</v>
      </c>
      <c r="AJ60" s="72">
        <v>0</v>
      </c>
      <c r="AK60" s="72">
        <v>0</v>
      </c>
      <c r="AL60" s="72">
        <v>0</v>
      </c>
    </row>
    <row r="61" spans="1:38" ht="31.5" x14ac:dyDescent="0.25">
      <c r="A61" s="30" t="s">
        <v>145</v>
      </c>
      <c r="B61" s="31" t="s">
        <v>146</v>
      </c>
      <c r="C61" s="32" t="s">
        <v>57</v>
      </c>
      <c r="D61" s="72">
        <v>0</v>
      </c>
      <c r="E61" s="72">
        <v>0</v>
      </c>
      <c r="F61" s="72">
        <v>0</v>
      </c>
      <c r="G61" s="72">
        <v>0</v>
      </c>
      <c r="H61" s="72">
        <v>0</v>
      </c>
      <c r="I61" s="72">
        <v>0</v>
      </c>
      <c r="J61" s="72">
        <v>0</v>
      </c>
      <c r="K61" s="72">
        <v>0</v>
      </c>
      <c r="L61" s="72">
        <v>0</v>
      </c>
      <c r="M61" s="72">
        <v>0</v>
      </c>
      <c r="N61" s="72">
        <v>0</v>
      </c>
      <c r="O61" s="72">
        <v>0</v>
      </c>
      <c r="P61" s="72">
        <v>0</v>
      </c>
      <c r="Q61" s="72">
        <v>0</v>
      </c>
      <c r="R61" s="72">
        <v>0</v>
      </c>
      <c r="S61" s="72">
        <v>0</v>
      </c>
      <c r="T61" s="72">
        <v>0</v>
      </c>
      <c r="U61" s="72">
        <v>0</v>
      </c>
      <c r="V61" s="72">
        <v>0</v>
      </c>
      <c r="W61" s="72">
        <v>0</v>
      </c>
      <c r="X61" s="72">
        <v>0</v>
      </c>
      <c r="Y61" s="72">
        <v>0</v>
      </c>
      <c r="Z61" s="72">
        <v>0</v>
      </c>
      <c r="AA61" s="72">
        <v>0</v>
      </c>
      <c r="AB61" s="72">
        <v>0</v>
      </c>
      <c r="AC61" s="72">
        <v>0</v>
      </c>
      <c r="AD61" s="72">
        <v>0</v>
      </c>
      <c r="AE61" s="72">
        <v>0</v>
      </c>
      <c r="AF61" s="72">
        <v>0</v>
      </c>
      <c r="AG61" s="72">
        <v>0</v>
      </c>
      <c r="AH61" s="72">
        <v>0</v>
      </c>
      <c r="AI61" s="72">
        <v>0</v>
      </c>
      <c r="AJ61" s="72">
        <v>0</v>
      </c>
      <c r="AK61" s="72">
        <v>0</v>
      </c>
      <c r="AL61" s="72">
        <v>0</v>
      </c>
    </row>
    <row r="62" spans="1:38" ht="31.5" x14ac:dyDescent="0.25">
      <c r="A62" s="30" t="s">
        <v>147</v>
      </c>
      <c r="B62" s="31" t="s">
        <v>148</v>
      </c>
      <c r="C62" s="32" t="s">
        <v>57</v>
      </c>
      <c r="D62" s="72">
        <v>0</v>
      </c>
      <c r="E62" s="72">
        <v>0</v>
      </c>
      <c r="F62" s="72">
        <v>0</v>
      </c>
      <c r="G62" s="72">
        <v>0</v>
      </c>
      <c r="H62" s="72">
        <v>0</v>
      </c>
      <c r="I62" s="72">
        <v>0</v>
      </c>
      <c r="J62" s="72">
        <v>0</v>
      </c>
      <c r="K62" s="72">
        <v>0</v>
      </c>
      <c r="L62" s="72">
        <v>0</v>
      </c>
      <c r="M62" s="72">
        <v>0</v>
      </c>
      <c r="N62" s="72">
        <v>0</v>
      </c>
      <c r="O62" s="72">
        <v>0</v>
      </c>
      <c r="P62" s="72">
        <v>0</v>
      </c>
      <c r="Q62" s="72">
        <v>0</v>
      </c>
      <c r="R62" s="72">
        <v>0</v>
      </c>
      <c r="S62" s="72">
        <v>0</v>
      </c>
      <c r="T62" s="72">
        <v>0</v>
      </c>
      <c r="U62" s="72">
        <v>0</v>
      </c>
      <c r="V62" s="72">
        <v>0</v>
      </c>
      <c r="W62" s="72">
        <v>0</v>
      </c>
      <c r="X62" s="72">
        <v>0</v>
      </c>
      <c r="Y62" s="72">
        <v>0</v>
      </c>
      <c r="Z62" s="72">
        <v>0</v>
      </c>
      <c r="AA62" s="72">
        <v>0</v>
      </c>
      <c r="AB62" s="72">
        <v>0</v>
      </c>
      <c r="AC62" s="72">
        <v>0</v>
      </c>
      <c r="AD62" s="72">
        <v>0</v>
      </c>
      <c r="AE62" s="72">
        <v>0</v>
      </c>
      <c r="AF62" s="72">
        <v>0</v>
      </c>
      <c r="AG62" s="72">
        <v>0</v>
      </c>
      <c r="AH62" s="72">
        <v>0</v>
      </c>
      <c r="AI62" s="72">
        <v>0</v>
      </c>
      <c r="AJ62" s="72">
        <v>0</v>
      </c>
      <c r="AK62" s="72">
        <v>0</v>
      </c>
      <c r="AL62" s="72">
        <v>0</v>
      </c>
    </row>
    <row r="63" spans="1:38" ht="31.5" x14ac:dyDescent="0.25">
      <c r="A63" s="30" t="s">
        <v>149</v>
      </c>
      <c r="B63" s="31" t="s">
        <v>150</v>
      </c>
      <c r="C63" s="32" t="s">
        <v>57</v>
      </c>
      <c r="D63" s="72">
        <v>0</v>
      </c>
      <c r="E63" s="72">
        <v>0</v>
      </c>
      <c r="F63" s="72">
        <v>0</v>
      </c>
      <c r="G63" s="72">
        <v>0</v>
      </c>
      <c r="H63" s="72">
        <v>0</v>
      </c>
      <c r="I63" s="72">
        <v>0</v>
      </c>
      <c r="J63" s="72">
        <v>0</v>
      </c>
      <c r="K63" s="72">
        <v>0</v>
      </c>
      <c r="L63" s="72">
        <v>0</v>
      </c>
      <c r="M63" s="72">
        <v>0</v>
      </c>
      <c r="N63" s="72">
        <v>0</v>
      </c>
      <c r="O63" s="72">
        <v>0</v>
      </c>
      <c r="P63" s="72">
        <v>0</v>
      </c>
      <c r="Q63" s="72">
        <v>0</v>
      </c>
      <c r="R63" s="72">
        <v>0</v>
      </c>
      <c r="S63" s="72">
        <v>0</v>
      </c>
      <c r="T63" s="72">
        <v>0</v>
      </c>
      <c r="U63" s="72">
        <v>0</v>
      </c>
      <c r="V63" s="72">
        <v>0</v>
      </c>
      <c r="W63" s="72">
        <v>0</v>
      </c>
      <c r="X63" s="72">
        <v>0</v>
      </c>
      <c r="Y63" s="72">
        <v>0</v>
      </c>
      <c r="Z63" s="72">
        <v>0</v>
      </c>
      <c r="AA63" s="72">
        <v>0</v>
      </c>
      <c r="AB63" s="72">
        <v>0</v>
      </c>
      <c r="AC63" s="72">
        <v>0</v>
      </c>
      <c r="AD63" s="72">
        <v>0</v>
      </c>
      <c r="AE63" s="72">
        <v>0</v>
      </c>
      <c r="AF63" s="72">
        <v>0</v>
      </c>
      <c r="AG63" s="72">
        <v>0</v>
      </c>
      <c r="AH63" s="72">
        <v>0</v>
      </c>
      <c r="AI63" s="72">
        <v>0</v>
      </c>
      <c r="AJ63" s="72">
        <v>0</v>
      </c>
      <c r="AK63" s="72">
        <v>0</v>
      </c>
      <c r="AL63" s="72">
        <v>0</v>
      </c>
    </row>
    <row r="64" spans="1:38" ht="31.5" x14ac:dyDescent="0.25">
      <c r="A64" s="30" t="s">
        <v>151</v>
      </c>
      <c r="B64" s="31" t="s">
        <v>152</v>
      </c>
      <c r="C64" s="32" t="s">
        <v>57</v>
      </c>
      <c r="D64" s="72">
        <v>0</v>
      </c>
      <c r="E64" s="72">
        <v>0</v>
      </c>
      <c r="F64" s="72">
        <v>0</v>
      </c>
      <c r="G64" s="72">
        <v>0</v>
      </c>
      <c r="H64" s="72">
        <v>0</v>
      </c>
      <c r="I64" s="72">
        <v>0</v>
      </c>
      <c r="J64" s="72">
        <v>0</v>
      </c>
      <c r="K64" s="72">
        <v>0</v>
      </c>
      <c r="L64" s="72">
        <v>0</v>
      </c>
      <c r="M64" s="72">
        <v>0</v>
      </c>
      <c r="N64" s="72">
        <v>0</v>
      </c>
      <c r="O64" s="72">
        <v>0</v>
      </c>
      <c r="P64" s="72">
        <v>0</v>
      </c>
      <c r="Q64" s="72">
        <v>0</v>
      </c>
      <c r="R64" s="72">
        <v>0</v>
      </c>
      <c r="S64" s="72">
        <v>0</v>
      </c>
      <c r="T64" s="72">
        <v>0</v>
      </c>
      <c r="U64" s="72">
        <v>0</v>
      </c>
      <c r="V64" s="72">
        <v>0</v>
      </c>
      <c r="W64" s="72">
        <v>0</v>
      </c>
      <c r="X64" s="72">
        <v>0</v>
      </c>
      <c r="Y64" s="72">
        <v>0</v>
      </c>
      <c r="Z64" s="72">
        <v>0</v>
      </c>
      <c r="AA64" s="72">
        <v>0</v>
      </c>
      <c r="AB64" s="72">
        <v>0</v>
      </c>
      <c r="AC64" s="72">
        <v>0</v>
      </c>
      <c r="AD64" s="72">
        <v>0</v>
      </c>
      <c r="AE64" s="72">
        <v>0</v>
      </c>
      <c r="AF64" s="72">
        <v>0</v>
      </c>
      <c r="AG64" s="72">
        <v>0</v>
      </c>
      <c r="AH64" s="72">
        <v>0</v>
      </c>
      <c r="AI64" s="72">
        <v>0</v>
      </c>
      <c r="AJ64" s="72">
        <v>0</v>
      </c>
      <c r="AK64" s="72">
        <v>0</v>
      </c>
      <c r="AL64" s="72">
        <v>0</v>
      </c>
    </row>
    <row r="65" spans="1:38" ht="31.5" x14ac:dyDescent="0.25">
      <c r="A65" s="30" t="s">
        <v>153</v>
      </c>
      <c r="B65" s="31" t="s">
        <v>154</v>
      </c>
      <c r="C65" s="32" t="s">
        <v>57</v>
      </c>
      <c r="D65" s="72">
        <v>0</v>
      </c>
      <c r="E65" s="72">
        <v>0</v>
      </c>
      <c r="F65" s="72">
        <v>0</v>
      </c>
      <c r="G65" s="72">
        <v>0</v>
      </c>
      <c r="H65" s="72">
        <v>0</v>
      </c>
      <c r="I65" s="72">
        <v>0</v>
      </c>
      <c r="J65" s="72">
        <v>0</v>
      </c>
      <c r="K65" s="72">
        <v>0</v>
      </c>
      <c r="L65" s="72">
        <v>0</v>
      </c>
      <c r="M65" s="72">
        <v>0</v>
      </c>
      <c r="N65" s="72">
        <v>0</v>
      </c>
      <c r="O65" s="72">
        <v>0</v>
      </c>
      <c r="P65" s="72">
        <v>0</v>
      </c>
      <c r="Q65" s="72">
        <v>0</v>
      </c>
      <c r="R65" s="72">
        <v>0</v>
      </c>
      <c r="S65" s="72">
        <v>0</v>
      </c>
      <c r="T65" s="72">
        <v>0</v>
      </c>
      <c r="U65" s="72">
        <v>0</v>
      </c>
      <c r="V65" s="72">
        <v>0</v>
      </c>
      <c r="W65" s="72">
        <v>0</v>
      </c>
      <c r="X65" s="72">
        <v>0</v>
      </c>
      <c r="Y65" s="72">
        <v>0</v>
      </c>
      <c r="Z65" s="72">
        <v>0</v>
      </c>
      <c r="AA65" s="72">
        <v>0</v>
      </c>
      <c r="AB65" s="72">
        <v>0</v>
      </c>
      <c r="AC65" s="72">
        <v>0</v>
      </c>
      <c r="AD65" s="72">
        <v>0</v>
      </c>
      <c r="AE65" s="72">
        <v>0</v>
      </c>
      <c r="AF65" s="72">
        <v>0</v>
      </c>
      <c r="AG65" s="72">
        <v>0</v>
      </c>
      <c r="AH65" s="72">
        <v>0</v>
      </c>
      <c r="AI65" s="72">
        <v>0</v>
      </c>
      <c r="AJ65" s="72">
        <v>0</v>
      </c>
      <c r="AK65" s="72">
        <v>0</v>
      </c>
      <c r="AL65" s="72">
        <v>0</v>
      </c>
    </row>
    <row r="66" spans="1:38" ht="31.5" x14ac:dyDescent="0.25">
      <c r="A66" s="30" t="s">
        <v>155</v>
      </c>
      <c r="B66" s="31" t="s">
        <v>156</v>
      </c>
      <c r="C66" s="32" t="s">
        <v>57</v>
      </c>
      <c r="D66" s="72">
        <v>0</v>
      </c>
      <c r="E66" s="72">
        <v>0</v>
      </c>
      <c r="F66" s="72">
        <v>0</v>
      </c>
      <c r="G66" s="72">
        <v>0</v>
      </c>
      <c r="H66" s="72">
        <v>0</v>
      </c>
      <c r="I66" s="72">
        <v>0</v>
      </c>
      <c r="J66" s="72">
        <v>0</v>
      </c>
      <c r="K66" s="72">
        <v>0</v>
      </c>
      <c r="L66" s="72">
        <v>0</v>
      </c>
      <c r="M66" s="72">
        <v>0</v>
      </c>
      <c r="N66" s="72">
        <v>0</v>
      </c>
      <c r="O66" s="72">
        <v>0</v>
      </c>
      <c r="P66" s="72">
        <v>0</v>
      </c>
      <c r="Q66" s="72">
        <v>0</v>
      </c>
      <c r="R66" s="72">
        <v>0</v>
      </c>
      <c r="S66" s="72">
        <v>0</v>
      </c>
      <c r="T66" s="72">
        <v>0</v>
      </c>
      <c r="U66" s="72">
        <v>0</v>
      </c>
      <c r="V66" s="72">
        <v>0</v>
      </c>
      <c r="W66" s="72">
        <v>0</v>
      </c>
      <c r="X66" s="72">
        <v>0</v>
      </c>
      <c r="Y66" s="72">
        <v>0</v>
      </c>
      <c r="Z66" s="72">
        <v>0</v>
      </c>
      <c r="AA66" s="72">
        <v>0</v>
      </c>
      <c r="AB66" s="72">
        <v>0</v>
      </c>
      <c r="AC66" s="72">
        <v>0</v>
      </c>
      <c r="AD66" s="72">
        <v>0</v>
      </c>
      <c r="AE66" s="72">
        <v>0</v>
      </c>
      <c r="AF66" s="72">
        <v>0</v>
      </c>
      <c r="AG66" s="72">
        <v>0</v>
      </c>
      <c r="AH66" s="72">
        <v>0</v>
      </c>
      <c r="AI66" s="72">
        <v>0</v>
      </c>
      <c r="AJ66" s="72">
        <v>0</v>
      </c>
      <c r="AK66" s="72">
        <v>0</v>
      </c>
      <c r="AL66" s="72">
        <v>0</v>
      </c>
    </row>
    <row r="67" spans="1:38" ht="31.5" x14ac:dyDescent="0.25">
      <c r="A67" s="36" t="s">
        <v>157</v>
      </c>
      <c r="B67" s="31" t="s">
        <v>158</v>
      </c>
      <c r="C67" s="32" t="s">
        <v>57</v>
      </c>
      <c r="D67" s="72">
        <v>0</v>
      </c>
      <c r="E67" s="72">
        <v>0</v>
      </c>
      <c r="F67" s="72">
        <v>0</v>
      </c>
      <c r="G67" s="72">
        <v>0</v>
      </c>
      <c r="H67" s="72">
        <v>0</v>
      </c>
      <c r="I67" s="72">
        <v>0</v>
      </c>
      <c r="J67" s="72">
        <v>0</v>
      </c>
      <c r="K67" s="72">
        <v>0</v>
      </c>
      <c r="L67" s="72">
        <v>0</v>
      </c>
      <c r="M67" s="72">
        <v>0</v>
      </c>
      <c r="N67" s="72">
        <v>0</v>
      </c>
      <c r="O67" s="72">
        <v>0</v>
      </c>
      <c r="P67" s="72">
        <v>0</v>
      </c>
      <c r="Q67" s="72">
        <v>0</v>
      </c>
      <c r="R67" s="72">
        <v>0</v>
      </c>
      <c r="S67" s="72">
        <v>0</v>
      </c>
      <c r="T67" s="72">
        <v>0</v>
      </c>
      <c r="U67" s="72">
        <v>0</v>
      </c>
      <c r="V67" s="72">
        <v>0</v>
      </c>
      <c r="W67" s="72">
        <v>0</v>
      </c>
      <c r="X67" s="72">
        <v>0</v>
      </c>
      <c r="Y67" s="72">
        <v>0</v>
      </c>
      <c r="Z67" s="72">
        <v>0</v>
      </c>
      <c r="AA67" s="72">
        <v>0</v>
      </c>
      <c r="AB67" s="72">
        <v>0</v>
      </c>
      <c r="AC67" s="72">
        <v>0</v>
      </c>
      <c r="AD67" s="72">
        <v>0</v>
      </c>
      <c r="AE67" s="72">
        <v>0</v>
      </c>
      <c r="AF67" s="72">
        <v>0</v>
      </c>
      <c r="AG67" s="72">
        <v>0</v>
      </c>
      <c r="AH67" s="72">
        <v>0</v>
      </c>
      <c r="AI67" s="72">
        <v>0</v>
      </c>
      <c r="AJ67" s="72">
        <v>0</v>
      </c>
      <c r="AK67" s="72">
        <v>0</v>
      </c>
      <c r="AL67" s="72">
        <v>0</v>
      </c>
    </row>
    <row r="68" spans="1:38" x14ac:dyDescent="0.25">
      <c r="A68" s="30" t="s">
        <v>159</v>
      </c>
      <c r="B68" s="31" t="s">
        <v>160</v>
      </c>
      <c r="C68" s="32" t="s">
        <v>57</v>
      </c>
      <c r="D68" s="72">
        <v>0</v>
      </c>
      <c r="E68" s="72">
        <v>0</v>
      </c>
      <c r="F68" s="72">
        <v>0</v>
      </c>
      <c r="G68" s="72">
        <v>0</v>
      </c>
      <c r="H68" s="72">
        <v>0</v>
      </c>
      <c r="I68" s="72">
        <v>0</v>
      </c>
      <c r="J68" s="72">
        <v>0</v>
      </c>
      <c r="K68" s="72">
        <v>0</v>
      </c>
      <c r="L68" s="72">
        <v>0</v>
      </c>
      <c r="M68" s="72">
        <v>0</v>
      </c>
      <c r="N68" s="72">
        <v>0</v>
      </c>
      <c r="O68" s="72">
        <v>0</v>
      </c>
      <c r="P68" s="72">
        <v>0</v>
      </c>
      <c r="Q68" s="72">
        <v>0</v>
      </c>
      <c r="R68" s="72">
        <v>0</v>
      </c>
      <c r="S68" s="72">
        <v>0</v>
      </c>
      <c r="T68" s="72">
        <v>0</v>
      </c>
      <c r="U68" s="72">
        <v>0</v>
      </c>
      <c r="V68" s="72">
        <v>0</v>
      </c>
      <c r="W68" s="72">
        <v>0</v>
      </c>
      <c r="X68" s="72">
        <v>0</v>
      </c>
      <c r="Y68" s="72">
        <v>0</v>
      </c>
      <c r="Z68" s="72">
        <v>0</v>
      </c>
      <c r="AA68" s="72">
        <v>0</v>
      </c>
      <c r="AB68" s="72">
        <v>0</v>
      </c>
      <c r="AC68" s="72">
        <v>0</v>
      </c>
      <c r="AD68" s="72">
        <v>0</v>
      </c>
      <c r="AE68" s="72">
        <v>0</v>
      </c>
      <c r="AF68" s="72">
        <v>0</v>
      </c>
      <c r="AG68" s="72">
        <v>0</v>
      </c>
      <c r="AH68" s="72">
        <v>0</v>
      </c>
      <c r="AI68" s="72">
        <v>0</v>
      </c>
      <c r="AJ68" s="72">
        <v>0</v>
      </c>
      <c r="AK68" s="72">
        <v>0</v>
      </c>
      <c r="AL68" s="72">
        <v>0</v>
      </c>
    </row>
    <row r="69" spans="1:38" ht="31.5" x14ac:dyDescent="0.25">
      <c r="A69" s="36" t="s">
        <v>161</v>
      </c>
      <c r="B69" s="31" t="s">
        <v>162</v>
      </c>
      <c r="C69" s="32" t="s">
        <v>57</v>
      </c>
      <c r="D69" s="72">
        <v>0</v>
      </c>
      <c r="E69" s="72">
        <v>0</v>
      </c>
      <c r="F69" s="72">
        <v>0</v>
      </c>
      <c r="G69" s="72">
        <v>0</v>
      </c>
      <c r="H69" s="72">
        <v>0</v>
      </c>
      <c r="I69" s="72">
        <v>0</v>
      </c>
      <c r="J69" s="72">
        <v>0</v>
      </c>
      <c r="K69" s="72">
        <v>0</v>
      </c>
      <c r="L69" s="72">
        <v>0</v>
      </c>
      <c r="M69" s="72">
        <v>0</v>
      </c>
      <c r="N69" s="72">
        <v>0</v>
      </c>
      <c r="O69" s="72">
        <v>0</v>
      </c>
      <c r="P69" s="72">
        <v>0</v>
      </c>
      <c r="Q69" s="72">
        <v>0</v>
      </c>
      <c r="R69" s="72">
        <v>0</v>
      </c>
      <c r="S69" s="72">
        <v>0</v>
      </c>
      <c r="T69" s="72">
        <v>0</v>
      </c>
      <c r="U69" s="72">
        <v>0</v>
      </c>
      <c r="V69" s="72">
        <v>0</v>
      </c>
      <c r="W69" s="72">
        <v>0</v>
      </c>
      <c r="X69" s="72">
        <v>0</v>
      </c>
      <c r="Y69" s="72">
        <v>0</v>
      </c>
      <c r="Z69" s="72">
        <v>0</v>
      </c>
      <c r="AA69" s="72">
        <v>0</v>
      </c>
      <c r="AB69" s="72">
        <v>0</v>
      </c>
      <c r="AC69" s="72">
        <v>0</v>
      </c>
      <c r="AD69" s="72">
        <v>0</v>
      </c>
      <c r="AE69" s="72">
        <v>0</v>
      </c>
      <c r="AF69" s="72">
        <v>0</v>
      </c>
      <c r="AG69" s="72">
        <v>0</v>
      </c>
      <c r="AH69" s="72">
        <v>0</v>
      </c>
      <c r="AI69" s="72">
        <v>0</v>
      </c>
      <c r="AJ69" s="72">
        <v>0</v>
      </c>
      <c r="AK69" s="72">
        <v>0</v>
      </c>
      <c r="AL69" s="72">
        <v>0</v>
      </c>
    </row>
    <row r="70" spans="1:38" ht="47.25" x14ac:dyDescent="0.25">
      <c r="A70" s="30" t="s">
        <v>163</v>
      </c>
      <c r="B70" s="31" t="s">
        <v>164</v>
      </c>
      <c r="C70" s="32" t="s">
        <v>57</v>
      </c>
      <c r="D70" s="72">
        <v>0</v>
      </c>
      <c r="E70" s="72">
        <v>0</v>
      </c>
      <c r="F70" s="72">
        <v>0</v>
      </c>
      <c r="G70" s="72">
        <v>0</v>
      </c>
      <c r="H70" s="72">
        <v>0</v>
      </c>
      <c r="I70" s="72">
        <v>0</v>
      </c>
      <c r="J70" s="72">
        <v>0</v>
      </c>
      <c r="K70" s="72">
        <v>0</v>
      </c>
      <c r="L70" s="72">
        <v>0</v>
      </c>
      <c r="M70" s="72">
        <v>0</v>
      </c>
      <c r="N70" s="72">
        <v>0</v>
      </c>
      <c r="O70" s="72">
        <v>0</v>
      </c>
      <c r="P70" s="72">
        <v>0</v>
      </c>
      <c r="Q70" s="72">
        <v>0</v>
      </c>
      <c r="R70" s="72">
        <v>0</v>
      </c>
      <c r="S70" s="72">
        <v>0</v>
      </c>
      <c r="T70" s="72">
        <v>0</v>
      </c>
      <c r="U70" s="72">
        <v>0</v>
      </c>
      <c r="V70" s="72">
        <v>0</v>
      </c>
      <c r="W70" s="72">
        <v>0</v>
      </c>
      <c r="X70" s="72">
        <v>0</v>
      </c>
      <c r="Y70" s="72">
        <v>0</v>
      </c>
      <c r="Z70" s="72">
        <v>0</v>
      </c>
      <c r="AA70" s="72">
        <v>0</v>
      </c>
      <c r="AB70" s="72">
        <v>0</v>
      </c>
      <c r="AC70" s="72">
        <v>0</v>
      </c>
      <c r="AD70" s="72">
        <v>0</v>
      </c>
      <c r="AE70" s="72">
        <v>0</v>
      </c>
      <c r="AF70" s="72">
        <v>0</v>
      </c>
      <c r="AG70" s="72">
        <v>0</v>
      </c>
      <c r="AH70" s="72">
        <v>0</v>
      </c>
      <c r="AI70" s="72">
        <v>0</v>
      </c>
      <c r="AJ70" s="72">
        <v>0</v>
      </c>
      <c r="AK70" s="72">
        <v>0</v>
      </c>
      <c r="AL70" s="72">
        <v>0</v>
      </c>
    </row>
    <row r="71" spans="1:38" ht="31.5" x14ac:dyDescent="0.25">
      <c r="A71" s="30" t="s">
        <v>165</v>
      </c>
      <c r="B71" s="31" t="s">
        <v>166</v>
      </c>
      <c r="C71" s="32" t="s">
        <v>57</v>
      </c>
      <c r="D71" s="72">
        <v>0</v>
      </c>
      <c r="E71" s="72">
        <v>0</v>
      </c>
      <c r="F71" s="72">
        <v>0</v>
      </c>
      <c r="G71" s="72">
        <v>0</v>
      </c>
      <c r="H71" s="72">
        <v>0</v>
      </c>
      <c r="I71" s="72">
        <v>0</v>
      </c>
      <c r="J71" s="72">
        <v>0</v>
      </c>
      <c r="K71" s="72">
        <v>0</v>
      </c>
      <c r="L71" s="72">
        <v>0</v>
      </c>
      <c r="M71" s="72">
        <v>0</v>
      </c>
      <c r="N71" s="72">
        <v>0</v>
      </c>
      <c r="O71" s="72">
        <v>0</v>
      </c>
      <c r="P71" s="72">
        <v>0</v>
      </c>
      <c r="Q71" s="72">
        <v>0</v>
      </c>
      <c r="R71" s="72">
        <v>0</v>
      </c>
      <c r="S71" s="72">
        <v>0</v>
      </c>
      <c r="T71" s="72">
        <v>0</v>
      </c>
      <c r="U71" s="72">
        <v>0</v>
      </c>
      <c r="V71" s="72">
        <v>0</v>
      </c>
      <c r="W71" s="72">
        <v>0</v>
      </c>
      <c r="X71" s="72">
        <v>0</v>
      </c>
      <c r="Y71" s="72">
        <v>0</v>
      </c>
      <c r="Z71" s="72">
        <v>0</v>
      </c>
      <c r="AA71" s="72">
        <v>0</v>
      </c>
      <c r="AB71" s="72">
        <v>0</v>
      </c>
      <c r="AC71" s="72">
        <v>0</v>
      </c>
      <c r="AD71" s="72">
        <v>0</v>
      </c>
      <c r="AE71" s="72">
        <v>0</v>
      </c>
      <c r="AF71" s="72">
        <v>0</v>
      </c>
      <c r="AG71" s="72">
        <v>0</v>
      </c>
      <c r="AH71" s="72">
        <v>0</v>
      </c>
      <c r="AI71" s="72">
        <v>0</v>
      </c>
      <c r="AJ71" s="72">
        <v>0</v>
      </c>
      <c r="AK71" s="72">
        <v>0</v>
      </c>
      <c r="AL71" s="72">
        <v>0</v>
      </c>
    </row>
    <row r="72" spans="1:38" ht="31.5" x14ac:dyDescent="0.25">
      <c r="A72" s="30" t="s">
        <v>167</v>
      </c>
      <c r="B72" s="31" t="s">
        <v>168</v>
      </c>
      <c r="C72" s="32" t="s">
        <v>57</v>
      </c>
      <c r="D72" s="72">
        <v>0</v>
      </c>
      <c r="E72" s="72">
        <v>0</v>
      </c>
      <c r="F72" s="72">
        <v>0</v>
      </c>
      <c r="G72" s="72">
        <v>0</v>
      </c>
      <c r="H72" s="72">
        <v>0</v>
      </c>
      <c r="I72" s="72">
        <v>0</v>
      </c>
      <c r="J72" s="72">
        <v>0</v>
      </c>
      <c r="K72" s="72">
        <v>0</v>
      </c>
      <c r="L72" s="72">
        <v>0</v>
      </c>
      <c r="M72" s="72">
        <v>0</v>
      </c>
      <c r="N72" s="72">
        <v>0</v>
      </c>
      <c r="O72" s="72">
        <v>0</v>
      </c>
      <c r="P72" s="72">
        <v>0</v>
      </c>
      <c r="Q72" s="72">
        <v>0</v>
      </c>
      <c r="R72" s="72">
        <v>0</v>
      </c>
      <c r="S72" s="72">
        <v>0</v>
      </c>
      <c r="T72" s="72">
        <v>0</v>
      </c>
      <c r="U72" s="72">
        <v>0</v>
      </c>
      <c r="V72" s="72">
        <v>0</v>
      </c>
      <c r="W72" s="72">
        <v>0</v>
      </c>
      <c r="X72" s="72">
        <v>0</v>
      </c>
      <c r="Y72" s="72">
        <v>0</v>
      </c>
      <c r="Z72" s="72">
        <v>0</v>
      </c>
      <c r="AA72" s="72">
        <v>0</v>
      </c>
      <c r="AB72" s="72">
        <v>0</v>
      </c>
      <c r="AC72" s="72">
        <v>0</v>
      </c>
      <c r="AD72" s="72">
        <v>0</v>
      </c>
      <c r="AE72" s="72">
        <v>0</v>
      </c>
      <c r="AF72" s="72">
        <v>0</v>
      </c>
      <c r="AG72" s="72">
        <v>0</v>
      </c>
      <c r="AH72" s="72">
        <v>0</v>
      </c>
      <c r="AI72" s="72">
        <v>0</v>
      </c>
      <c r="AJ72" s="72">
        <v>0</v>
      </c>
      <c r="AK72" s="72">
        <v>0</v>
      </c>
      <c r="AL72" s="72">
        <v>0</v>
      </c>
    </row>
    <row r="73" spans="1:38" ht="31.5" x14ac:dyDescent="0.25">
      <c r="A73" s="30" t="s">
        <v>169</v>
      </c>
      <c r="B73" s="31" t="s">
        <v>170</v>
      </c>
      <c r="C73" s="32" t="s">
        <v>57</v>
      </c>
      <c r="D73" s="72">
        <v>0</v>
      </c>
      <c r="E73" s="72">
        <v>0</v>
      </c>
      <c r="F73" s="72">
        <v>0</v>
      </c>
      <c r="G73" s="72">
        <v>0</v>
      </c>
      <c r="H73" s="72">
        <v>0</v>
      </c>
      <c r="I73" s="72">
        <v>0</v>
      </c>
      <c r="J73" s="72">
        <v>0</v>
      </c>
      <c r="K73" s="72">
        <v>0</v>
      </c>
      <c r="L73" s="72">
        <v>0</v>
      </c>
      <c r="M73" s="72">
        <v>0</v>
      </c>
      <c r="N73" s="72">
        <v>0</v>
      </c>
      <c r="O73" s="72">
        <v>0</v>
      </c>
      <c r="P73" s="72">
        <v>0</v>
      </c>
      <c r="Q73" s="72">
        <v>0</v>
      </c>
      <c r="R73" s="72">
        <v>0</v>
      </c>
      <c r="S73" s="72">
        <v>0</v>
      </c>
      <c r="T73" s="72">
        <v>0</v>
      </c>
      <c r="U73" s="72">
        <v>0</v>
      </c>
      <c r="V73" s="72">
        <v>0</v>
      </c>
      <c r="W73" s="72">
        <v>0</v>
      </c>
      <c r="X73" s="72">
        <v>0</v>
      </c>
      <c r="Y73" s="72">
        <v>0</v>
      </c>
      <c r="Z73" s="72">
        <v>0</v>
      </c>
      <c r="AA73" s="72">
        <v>0</v>
      </c>
      <c r="AB73" s="72">
        <v>0</v>
      </c>
      <c r="AC73" s="72">
        <v>0</v>
      </c>
      <c r="AD73" s="72">
        <v>0</v>
      </c>
      <c r="AE73" s="72">
        <v>0</v>
      </c>
      <c r="AF73" s="72">
        <v>0</v>
      </c>
      <c r="AG73" s="72">
        <v>0</v>
      </c>
      <c r="AH73" s="72">
        <v>0</v>
      </c>
      <c r="AI73" s="72">
        <v>0</v>
      </c>
      <c r="AJ73" s="72">
        <v>0</v>
      </c>
      <c r="AK73" s="72">
        <v>0</v>
      </c>
      <c r="AL73" s="72">
        <v>0</v>
      </c>
    </row>
    <row r="74" spans="1:38" ht="31.5" x14ac:dyDescent="0.25">
      <c r="A74" s="30" t="s">
        <v>171</v>
      </c>
      <c r="B74" s="31" t="s">
        <v>172</v>
      </c>
      <c r="C74" s="32" t="s">
        <v>57</v>
      </c>
      <c r="D74" s="72">
        <v>0</v>
      </c>
      <c r="E74" s="72">
        <v>0</v>
      </c>
      <c r="F74" s="72">
        <v>0</v>
      </c>
      <c r="G74" s="72">
        <v>0</v>
      </c>
      <c r="H74" s="72">
        <v>0</v>
      </c>
      <c r="I74" s="72">
        <v>0</v>
      </c>
      <c r="J74" s="72">
        <v>0</v>
      </c>
      <c r="K74" s="72">
        <v>0</v>
      </c>
      <c r="L74" s="72">
        <v>0</v>
      </c>
      <c r="M74" s="72">
        <v>0</v>
      </c>
      <c r="N74" s="72">
        <v>0</v>
      </c>
      <c r="O74" s="72">
        <v>0</v>
      </c>
      <c r="P74" s="72">
        <v>0</v>
      </c>
      <c r="Q74" s="72">
        <v>0</v>
      </c>
      <c r="R74" s="72">
        <v>0</v>
      </c>
      <c r="S74" s="72">
        <v>0</v>
      </c>
      <c r="T74" s="72">
        <v>0</v>
      </c>
      <c r="U74" s="72">
        <v>0</v>
      </c>
      <c r="V74" s="72">
        <v>0</v>
      </c>
      <c r="W74" s="72">
        <v>0</v>
      </c>
      <c r="X74" s="72">
        <v>0</v>
      </c>
      <c r="Y74" s="72">
        <v>0</v>
      </c>
      <c r="Z74" s="72">
        <v>0</v>
      </c>
      <c r="AA74" s="72">
        <v>0</v>
      </c>
      <c r="AB74" s="72">
        <v>0</v>
      </c>
      <c r="AC74" s="72">
        <v>0</v>
      </c>
      <c r="AD74" s="72">
        <v>0</v>
      </c>
      <c r="AE74" s="72">
        <v>0</v>
      </c>
      <c r="AF74" s="72">
        <v>0</v>
      </c>
      <c r="AG74" s="72">
        <v>0</v>
      </c>
      <c r="AH74" s="72">
        <v>0</v>
      </c>
      <c r="AI74" s="72">
        <v>0</v>
      </c>
      <c r="AJ74" s="72">
        <v>0</v>
      </c>
      <c r="AK74" s="72">
        <v>0</v>
      </c>
      <c r="AL74" s="72">
        <v>0</v>
      </c>
    </row>
    <row r="75" spans="1:38" x14ac:dyDescent="0.25">
      <c r="A75" s="30" t="s">
        <v>173</v>
      </c>
      <c r="B75" s="31" t="s">
        <v>174</v>
      </c>
      <c r="C75" s="32" t="s">
        <v>57</v>
      </c>
      <c r="D75" s="72">
        <v>0</v>
      </c>
      <c r="E75" s="72">
        <v>0</v>
      </c>
      <c r="F75" s="72">
        <v>0</v>
      </c>
      <c r="G75" s="72">
        <v>0</v>
      </c>
      <c r="H75" s="72">
        <v>0</v>
      </c>
      <c r="I75" s="72">
        <v>0</v>
      </c>
      <c r="J75" s="72">
        <v>0</v>
      </c>
      <c r="K75" s="72">
        <v>0</v>
      </c>
      <c r="L75" s="72">
        <v>0</v>
      </c>
      <c r="M75" s="72">
        <v>0</v>
      </c>
      <c r="N75" s="72">
        <v>0</v>
      </c>
      <c r="O75" s="72">
        <v>0</v>
      </c>
      <c r="P75" s="72">
        <v>0</v>
      </c>
      <c r="Q75" s="72">
        <v>0</v>
      </c>
      <c r="R75" s="72">
        <v>0</v>
      </c>
      <c r="S75" s="72">
        <v>0</v>
      </c>
      <c r="T75" s="72">
        <v>0</v>
      </c>
      <c r="U75" s="72">
        <v>0</v>
      </c>
      <c r="V75" s="72">
        <v>0</v>
      </c>
      <c r="W75" s="72">
        <v>0</v>
      </c>
      <c r="X75" s="72">
        <v>0</v>
      </c>
      <c r="Y75" s="72">
        <v>0</v>
      </c>
      <c r="Z75" s="72">
        <v>0</v>
      </c>
      <c r="AA75" s="72">
        <v>0</v>
      </c>
      <c r="AB75" s="72">
        <v>0</v>
      </c>
      <c r="AC75" s="72">
        <v>0</v>
      </c>
      <c r="AD75" s="72">
        <v>0</v>
      </c>
      <c r="AE75" s="72">
        <v>0</v>
      </c>
      <c r="AF75" s="72">
        <v>0</v>
      </c>
      <c r="AG75" s="72">
        <v>0</v>
      </c>
      <c r="AH75" s="72">
        <v>0</v>
      </c>
      <c r="AI75" s="72">
        <v>0</v>
      </c>
      <c r="AJ75" s="72">
        <v>0</v>
      </c>
      <c r="AK75" s="72">
        <v>0</v>
      </c>
      <c r="AL75" s="72">
        <v>0</v>
      </c>
    </row>
  </sheetData>
  <mergeCells count="18">
    <mergeCell ref="R11:X11"/>
    <mergeCell ref="Y11:AE11"/>
    <mergeCell ref="AF11:AL11"/>
    <mergeCell ref="E12:J12"/>
    <mergeCell ref="L12:Q12"/>
    <mergeCell ref="S12:X12"/>
    <mergeCell ref="Z12:AE12"/>
    <mergeCell ref="AG12:AL12"/>
    <mergeCell ref="A5:AL5"/>
    <mergeCell ref="A6:AL6"/>
    <mergeCell ref="A8:AL8"/>
    <mergeCell ref="A9:AL9"/>
    <mergeCell ref="A10:A13"/>
    <mergeCell ref="B10:B13"/>
    <mergeCell ref="C10:C13"/>
    <mergeCell ref="D10:AL10"/>
    <mergeCell ref="D11:J11"/>
    <mergeCell ref="K11:Q11"/>
  </mergeCells>
  <pageMargins left="0.25" right="0.25" top="0.75" bottom="0.75" header="0.3" footer="0.3"/>
  <pageSetup paperSize="9" scale="26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1</vt:lpstr>
      <vt:lpstr>2</vt:lpstr>
      <vt:lpstr>3.1</vt:lpstr>
      <vt:lpstr>3.2</vt:lpstr>
      <vt:lpstr>3.3</vt:lpstr>
      <vt:lpstr>3.4</vt:lpstr>
      <vt:lpstr>3.5</vt:lpstr>
      <vt:lpstr>4</vt:lpstr>
      <vt:lpstr>5</vt:lpstr>
      <vt:lpstr>6</vt:lpstr>
      <vt:lpstr>7</vt:lpstr>
      <vt:lpstr>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Александровна Антонова</dc:creator>
  <cp:lastModifiedBy>Наталья Александровна Антонова</cp:lastModifiedBy>
  <cp:lastPrinted>2025-12-26T16:12:45Z</cp:lastPrinted>
  <dcterms:created xsi:type="dcterms:W3CDTF">2025-12-26T16:03:32Z</dcterms:created>
  <dcterms:modified xsi:type="dcterms:W3CDTF">2025-12-26T16:13:25Z</dcterms:modified>
</cp:coreProperties>
</file>